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20775" windowHeight="9405"/>
  </bookViews>
  <sheets>
    <sheet name="2014" sheetId="1" r:id="rId1"/>
    <sheet name="2015" sheetId="2" r:id="rId2"/>
  </sheets>
  <definedNames>
    <definedName name="valuevx">'2014'!$A$1</definedName>
  </definedNames>
  <calcPr calcId="125725"/>
  <fileRecoveryPr repairLoad="1"/>
</workbook>
</file>

<file path=xl/calcChain.xml><?xml version="1.0" encoding="utf-8"?>
<calcChain xmlns="http://schemas.openxmlformats.org/spreadsheetml/2006/main">
  <c r="H90" i="2"/>
  <c r="G90"/>
  <c r="I90" s="1"/>
  <c r="F90"/>
  <c r="C90"/>
  <c r="B90"/>
  <c r="D90" s="1"/>
  <c r="A90"/>
  <c r="I89"/>
  <c r="D89"/>
  <c r="I88"/>
  <c r="D88"/>
  <c r="I87"/>
  <c r="D87"/>
  <c r="I86"/>
  <c r="D86"/>
  <c r="I85"/>
  <c r="I84"/>
  <c r="C83"/>
  <c r="B83"/>
  <c r="D83" s="1"/>
  <c r="A83"/>
  <c r="D82"/>
  <c r="H81"/>
  <c r="G81"/>
  <c r="I81" s="1"/>
  <c r="F81"/>
  <c r="D81"/>
  <c r="I80"/>
  <c r="D80"/>
  <c r="I79"/>
  <c r="I78"/>
  <c r="I77"/>
  <c r="C77"/>
  <c r="B77"/>
  <c r="D77" s="1"/>
  <c r="A77"/>
  <c r="I76"/>
  <c r="D76"/>
  <c r="I75"/>
  <c r="D75"/>
  <c r="D74"/>
  <c r="D73"/>
  <c r="H72"/>
  <c r="G72"/>
  <c r="I72" s="1"/>
  <c r="F72"/>
  <c r="D72"/>
  <c r="I71"/>
  <c r="I70"/>
  <c r="G70"/>
  <c r="I69"/>
  <c r="C69"/>
  <c r="B69"/>
  <c r="D69" s="1"/>
  <c r="A69"/>
  <c r="I68"/>
  <c r="D68"/>
  <c r="I67"/>
  <c r="D67"/>
  <c r="D66"/>
  <c r="D65"/>
  <c r="H64"/>
  <c r="G64"/>
  <c r="I64" s="1"/>
  <c r="F64"/>
  <c r="D64"/>
  <c r="I63"/>
  <c r="I62"/>
  <c r="I61"/>
  <c r="C61"/>
  <c r="B61"/>
  <c r="D61" s="1"/>
  <c r="A61"/>
  <c r="I60"/>
  <c r="D60"/>
  <c r="D59"/>
  <c r="D58"/>
  <c r="H57"/>
  <c r="G57"/>
  <c r="I57" s="1"/>
  <c r="F57"/>
  <c r="D57"/>
  <c r="I56"/>
  <c r="D56"/>
  <c r="I55"/>
  <c r="D55"/>
  <c r="I54"/>
  <c r="I53"/>
  <c r="I52"/>
  <c r="C52"/>
  <c r="B52"/>
  <c r="D52" s="1"/>
  <c r="A52"/>
  <c r="I51"/>
  <c r="D51"/>
  <c r="I50"/>
  <c r="D50"/>
  <c r="I49"/>
  <c r="D49"/>
  <c r="I48"/>
  <c r="D48"/>
  <c r="I47"/>
  <c r="D47"/>
  <c r="I46"/>
  <c r="D46"/>
  <c r="I45"/>
  <c r="D45"/>
  <c r="I44"/>
  <c r="D44"/>
  <c r="H41"/>
  <c r="G41"/>
  <c r="I41" s="1"/>
  <c r="F41"/>
  <c r="C41"/>
  <c r="B41"/>
  <c r="D41" s="1"/>
  <c r="A41"/>
  <c r="I40"/>
  <c r="D40"/>
  <c r="I39"/>
  <c r="D39"/>
  <c r="I38"/>
  <c r="D38"/>
  <c r="I37"/>
  <c r="D37"/>
  <c r="D36"/>
  <c r="D35"/>
  <c r="H34"/>
  <c r="G34"/>
  <c r="I34" s="1"/>
  <c r="F34"/>
  <c r="D34"/>
  <c r="I33"/>
  <c r="D33"/>
  <c r="I32"/>
  <c r="D32"/>
  <c r="I31"/>
  <c r="D31"/>
  <c r="I30"/>
  <c r="I29"/>
  <c r="I28"/>
  <c r="C28"/>
  <c r="H6" s="1"/>
  <c r="B28"/>
  <c r="D28" s="1"/>
  <c r="A28"/>
  <c r="I27"/>
  <c r="D27"/>
  <c r="I26"/>
  <c r="D26"/>
  <c r="I25"/>
  <c r="D25"/>
  <c r="I24"/>
  <c r="D24"/>
  <c r="D23"/>
  <c r="D22"/>
  <c r="H21"/>
  <c r="G21"/>
  <c r="I21" s="1"/>
  <c r="F21"/>
  <c r="D21"/>
  <c r="I20"/>
  <c r="D20"/>
  <c r="I19"/>
  <c r="D19"/>
  <c r="I18"/>
  <c r="D18"/>
  <c r="I17"/>
  <c r="D17"/>
  <c r="I16"/>
  <c r="D16"/>
  <c r="I15"/>
  <c r="D15"/>
  <c r="C12"/>
  <c r="A12"/>
  <c r="D11"/>
  <c r="D10"/>
  <c r="D9"/>
  <c r="D8"/>
  <c r="D7"/>
  <c r="G6"/>
  <c r="I6" s="1"/>
  <c r="D6"/>
  <c r="H5"/>
  <c r="H7" s="1"/>
  <c r="D5"/>
  <c r="A2"/>
  <c r="H90" i="1"/>
  <c r="G90"/>
  <c r="I90" s="1"/>
  <c r="F90"/>
  <c r="C90"/>
  <c r="B90"/>
  <c r="D90" s="1"/>
  <c r="A90"/>
  <c r="I89"/>
  <c r="D89"/>
  <c r="I88"/>
  <c r="D88"/>
  <c r="I87"/>
  <c r="D87"/>
  <c r="I86"/>
  <c r="D86"/>
  <c r="I85"/>
  <c r="I84"/>
  <c r="C83"/>
  <c r="B83"/>
  <c r="D83" s="1"/>
  <c r="A83"/>
  <c r="D82"/>
  <c r="H81"/>
  <c r="G81"/>
  <c r="I81" s="1"/>
  <c r="F81"/>
  <c r="D81"/>
  <c r="I80"/>
  <c r="D80"/>
  <c r="I79"/>
  <c r="I78"/>
  <c r="I77"/>
  <c r="C77"/>
  <c r="B77"/>
  <c r="D77" s="1"/>
  <c r="A77"/>
  <c r="I76"/>
  <c r="D76"/>
  <c r="I75"/>
  <c r="D75"/>
  <c r="D74"/>
  <c r="D73"/>
  <c r="H72"/>
  <c r="G72"/>
  <c r="I72" s="1"/>
  <c r="F72"/>
  <c r="D72"/>
  <c r="I71"/>
  <c r="I70"/>
  <c r="G70"/>
  <c r="I69"/>
  <c r="C69"/>
  <c r="B69"/>
  <c r="D69" s="1"/>
  <c r="A69"/>
  <c r="I68"/>
  <c r="D68"/>
  <c r="I67"/>
  <c r="D67"/>
  <c r="D66"/>
  <c r="D65"/>
  <c r="H64"/>
  <c r="G64"/>
  <c r="I64" s="1"/>
  <c r="F64"/>
  <c r="D64"/>
  <c r="I63"/>
  <c r="I62"/>
  <c r="I61"/>
  <c r="C61"/>
  <c r="B61"/>
  <c r="D61" s="1"/>
  <c r="A61"/>
  <c r="I60"/>
  <c r="D60"/>
  <c r="D59"/>
  <c r="D58"/>
  <c r="H57"/>
  <c r="G57"/>
  <c r="I57" s="1"/>
  <c r="F57"/>
  <c r="D57"/>
  <c r="I56"/>
  <c r="D56"/>
  <c r="I55"/>
  <c r="D55"/>
  <c r="I54"/>
  <c r="I53"/>
  <c r="I52"/>
  <c r="C52"/>
  <c r="B52"/>
  <c r="D52" s="1"/>
  <c r="A52"/>
  <c r="I51"/>
  <c r="D51"/>
  <c r="I50"/>
  <c r="D50"/>
  <c r="I49"/>
  <c r="D49"/>
  <c r="I48"/>
  <c r="D48"/>
  <c r="I47"/>
  <c r="D47"/>
  <c r="I46"/>
  <c r="D46"/>
  <c r="I45"/>
  <c r="D45"/>
  <c r="I44"/>
  <c r="D44"/>
  <c r="H41"/>
  <c r="G41"/>
  <c r="I41" s="1"/>
  <c r="F41"/>
  <c r="C41"/>
  <c r="B41"/>
  <c r="D41" s="1"/>
  <c r="A41"/>
  <c r="I40"/>
  <c r="D40"/>
  <c r="I39"/>
  <c r="D39"/>
  <c r="I38"/>
  <c r="D38"/>
  <c r="I37"/>
  <c r="D37"/>
  <c r="D36"/>
  <c r="D35"/>
  <c r="H34"/>
  <c r="G34"/>
  <c r="I34" s="1"/>
  <c r="F34"/>
  <c r="D34"/>
  <c r="I33"/>
  <c r="D33"/>
  <c r="I32"/>
  <c r="D32"/>
  <c r="I31"/>
  <c r="D31"/>
  <c r="I30"/>
  <c r="I29"/>
  <c r="I28"/>
  <c r="C28"/>
  <c r="H6" s="1"/>
  <c r="B28"/>
  <c r="D28" s="1"/>
  <c r="A28"/>
  <c r="I27"/>
  <c r="D27"/>
  <c r="I26"/>
  <c r="D26"/>
  <c r="I25"/>
  <c r="D25"/>
  <c r="I24"/>
  <c r="D24"/>
  <c r="D23"/>
  <c r="D22"/>
  <c r="H21"/>
  <c r="G21"/>
  <c r="I21" s="1"/>
  <c r="F21"/>
  <c r="D21"/>
  <c r="I20"/>
  <c r="D20"/>
  <c r="I19"/>
  <c r="D19"/>
  <c r="I18"/>
  <c r="D18"/>
  <c r="I17"/>
  <c r="D17"/>
  <c r="I16"/>
  <c r="D16"/>
  <c r="I15"/>
  <c r="D15"/>
  <c r="C12"/>
  <c r="A12"/>
  <c r="D11"/>
  <c r="D10"/>
  <c r="D9"/>
  <c r="D8"/>
  <c r="D7"/>
  <c r="G6"/>
  <c r="I6" s="1"/>
  <c r="D6"/>
  <c r="H5"/>
  <c r="H7" s="1"/>
  <c r="D5"/>
  <c r="A2"/>
  <c r="I5" i="2"/>
  <c r="D12"/>
  <c r="D12" i="1"/>
  <c r="D4"/>
  <c r="I5"/>
  <c r="D4" i="2"/>
  <c r="B12"/>
  <c r="G5"/>
  <c r="G7"/>
  <c r="I7"/>
  <c r="B4"/>
  <c r="B4" i="1"/>
  <c r="B12"/>
  <c r="G5"/>
  <c r="G7"/>
  <c r="I7"/>
</calcChain>
</file>

<file path=xl/sharedStrings.xml><?xml version="1.0" encoding="utf-8"?>
<sst xmlns="http://schemas.openxmlformats.org/spreadsheetml/2006/main" count="386" uniqueCount="120">
  <si>
    <t>Monthly Household Budget</t>
  </si>
  <si>
    <t>INCOME</t>
  </si>
  <si>
    <t>Projected</t>
  </si>
  <si>
    <t>Actual</t>
  </si>
  <si>
    <t>Difference</t>
  </si>
  <si>
    <t>[42]</t>
  </si>
  <si>
    <t>MONTHLY BUDGET SUMMARY</t>
  </si>
  <si>
    <t>Wages &amp; Tips</t>
  </si>
  <si>
    <t>Interest Income</t>
  </si>
  <si>
    <t>Total Income</t>
  </si>
  <si>
    <t>Dividends</t>
  </si>
  <si>
    <t>Total Expenses</t>
  </si>
  <si>
    <t>Gifts Received</t>
  </si>
  <si>
    <t>NET</t>
  </si>
  <si>
    <t>Refunds/Reinbursements</t>
  </si>
  <si>
    <t>Transfer from Savings</t>
  </si>
  <si>
    <t>Other</t>
  </si>
  <si>
    <t>HOME EXPENSES</t>
  </si>
  <si>
    <t>SAVINGS</t>
  </si>
  <si>
    <t>Mortgage/Rent</t>
  </si>
  <si>
    <t>Emergency Fund</t>
  </si>
  <si>
    <t>Electricity</t>
  </si>
  <si>
    <t>Transfer to Savings</t>
  </si>
  <si>
    <t>Gas/Oil</t>
  </si>
  <si>
    <t>Retirement (401k, IRA)</t>
  </si>
  <si>
    <t>Water/Sewer/Trash</t>
  </si>
  <si>
    <t>Investments</t>
  </si>
  <si>
    <t xml:space="preserve">Phone (Cell) </t>
  </si>
  <si>
    <t>College</t>
  </si>
  <si>
    <t>Cable/Satellite</t>
  </si>
  <si>
    <t>Internet</t>
  </si>
  <si>
    <t>Furnishings/Appliances</t>
  </si>
  <si>
    <t>Lawn/Garden</t>
  </si>
  <si>
    <t>OBLIGATIONS</t>
  </si>
  <si>
    <t>Home Supplies</t>
  </si>
  <si>
    <t>Student Loan</t>
  </si>
  <si>
    <t>Maintenance</t>
  </si>
  <si>
    <t>Other Loan</t>
  </si>
  <si>
    <t>Improvements</t>
  </si>
  <si>
    <t>Credit Card #1</t>
  </si>
  <si>
    <t>Credit Card #2</t>
  </si>
  <si>
    <t>Credit Card #3</t>
  </si>
  <si>
    <t>Alimony/Child Care</t>
  </si>
  <si>
    <t>DAILY LIVING</t>
  </si>
  <si>
    <t>Federal Taxes</t>
  </si>
  <si>
    <t>Groceries</t>
  </si>
  <si>
    <t>State/Local Taxes</t>
  </si>
  <si>
    <t>Personal Supplies</t>
  </si>
  <si>
    <t>Legal Fees</t>
  </si>
  <si>
    <t>Clothing</t>
  </si>
  <si>
    <t>Cleaning Services</t>
  </si>
  <si>
    <t>Dining/Eating Out</t>
  </si>
  <si>
    <t>Dry Cleaning</t>
  </si>
  <si>
    <t>BUSINESS EXPENSE</t>
  </si>
  <si>
    <t>Salon/Barber</t>
  </si>
  <si>
    <t>Deductible Expenses</t>
  </si>
  <si>
    <t>Discretionary [Name 1]</t>
  </si>
  <si>
    <t>Non-Deductible Expenses</t>
  </si>
  <si>
    <t>Discretionary [Name 2]</t>
  </si>
  <si>
    <t>CHILDREN</t>
  </si>
  <si>
    <t>ENTERTAINMENT</t>
  </si>
  <si>
    <t>Medical</t>
  </si>
  <si>
    <t>Videos/DVDs</t>
  </si>
  <si>
    <t>Music</t>
  </si>
  <si>
    <t>School Tuition</t>
  </si>
  <si>
    <t>Games</t>
  </si>
  <si>
    <t>School Lunch</t>
  </si>
  <si>
    <t>Rentals</t>
  </si>
  <si>
    <t>School Supplies</t>
  </si>
  <si>
    <t>Movies/Theater</t>
  </si>
  <si>
    <t>Babysitting</t>
  </si>
  <si>
    <t>Concerts/Plays</t>
  </si>
  <si>
    <t>Toys/Games</t>
  </si>
  <si>
    <t>Books</t>
  </si>
  <si>
    <t>Other (Sports)</t>
  </si>
  <si>
    <t>Hobbies</t>
  </si>
  <si>
    <t>Film/Photos</t>
  </si>
  <si>
    <t>Sports</t>
  </si>
  <si>
    <t>TRANSPORTATION</t>
  </si>
  <si>
    <t>Outdoor Recreation</t>
  </si>
  <si>
    <t>Vehicle Payments</t>
  </si>
  <si>
    <t>Toys/Gadgets</t>
  </si>
  <si>
    <t>Fuel</t>
  </si>
  <si>
    <t>Bus/Taxi/Train Fare</t>
  </si>
  <si>
    <t>Repairs</t>
  </si>
  <si>
    <t>Registration/License</t>
  </si>
  <si>
    <t>PETS</t>
  </si>
  <si>
    <t>Food</t>
  </si>
  <si>
    <t>Toys/Supplies</t>
  </si>
  <si>
    <t>HEALTH</t>
  </si>
  <si>
    <t>Doctor/Dentist</t>
  </si>
  <si>
    <t>Medicine/Drugs</t>
  </si>
  <si>
    <t>Health Club Dues</t>
  </si>
  <si>
    <t>SUBSCRIPTIONS</t>
  </si>
  <si>
    <t>Emergency</t>
  </si>
  <si>
    <t>Newspaper</t>
  </si>
  <si>
    <t>Magazines</t>
  </si>
  <si>
    <t>Dues</t>
  </si>
  <si>
    <t>Club Memberships</t>
  </si>
  <si>
    <t>INSURANCE</t>
  </si>
  <si>
    <t>Auto</t>
  </si>
  <si>
    <t>Health</t>
  </si>
  <si>
    <t>Home/Rental</t>
  </si>
  <si>
    <t>VACATION</t>
  </si>
  <si>
    <t>Life</t>
  </si>
  <si>
    <t>Travel</t>
  </si>
  <si>
    <t>Lodging</t>
  </si>
  <si>
    <t>Rental Car</t>
  </si>
  <si>
    <t>EDUCATION</t>
  </si>
  <si>
    <t>Entertainment</t>
  </si>
  <si>
    <t>Music Lessons</t>
  </si>
  <si>
    <t>Tuition</t>
  </si>
  <si>
    <t>Other (KIDS)</t>
  </si>
  <si>
    <t>MISCELLANEOUS</t>
  </si>
  <si>
    <t>Bank Fees</t>
  </si>
  <si>
    <t>CHARITY/GIFTS</t>
  </si>
  <si>
    <t>Postage</t>
  </si>
  <si>
    <t>Gifts Given</t>
  </si>
  <si>
    <t>Charitable Donations</t>
  </si>
  <si>
    <t>Religious Donations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</si>
</sst>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14">
    <font>
      <sz val="10"/>
      <name val="Arial"/>
    </font>
    <font>
      <b/>
      <sz val="18"/>
      <color rgb="FF000000"/>
      <name val="Trebuchet MS"/>
    </font>
    <font>
      <u/>
      <sz val="9"/>
      <color rgb="FF0000FF"/>
      <name val="Trebuchet MS"/>
    </font>
    <font>
      <sz val="8"/>
      <color rgb="FF000000"/>
      <name val="Trebuchet MS"/>
    </font>
    <font>
      <b/>
      <sz val="8"/>
      <color rgb="FF000000"/>
      <name val="Trebuchet MS"/>
    </font>
    <font>
      <b/>
      <sz val="10"/>
      <color rgb="FFFFFFFF"/>
      <name val="Trebuchet MS"/>
    </font>
    <font>
      <sz val="9"/>
      <color rgb="FFFFFFFF"/>
      <name val="Trebuchet MS"/>
    </font>
    <font>
      <sz val="10"/>
      <color rgb="FFFFFFFF"/>
      <name val="Trebuchet MS"/>
    </font>
    <font>
      <sz val="10"/>
      <color rgb="FF000000"/>
      <name val="Trebuchet MS"/>
    </font>
    <font>
      <b/>
      <sz val="10"/>
      <color rgb="FF273359"/>
      <name val="Trebuchet MS"/>
    </font>
    <font>
      <b/>
      <sz val="11"/>
      <color rgb="FF273359"/>
      <name val="Trebuchet MS"/>
    </font>
    <font>
      <b/>
      <sz val="9"/>
      <color rgb="FF273359"/>
      <name val="Trebuchet MS"/>
    </font>
    <font>
      <b/>
      <sz val="10"/>
      <color rgb="FF000000"/>
      <name val="Trebuchet MS"/>
    </font>
    <font>
      <sz val="10"/>
      <color rgb="FF273359"/>
      <name val="Trebuchet MS"/>
    </font>
  </fonts>
  <fills count="8">
    <fill>
      <patternFill patternType="none"/>
    </fill>
    <fill>
      <patternFill patternType="gray125"/>
    </fill>
    <fill>
      <patternFill patternType="solid">
        <fgColor rgb="FFE4E8F3"/>
        <bgColor rgb="FFE4E8F3"/>
      </patternFill>
    </fill>
    <fill>
      <patternFill patternType="solid">
        <fgColor rgb="FF006500"/>
        <bgColor rgb="FF006500"/>
      </patternFill>
    </fill>
    <fill>
      <patternFill patternType="solid">
        <fgColor rgb="FF666666"/>
        <bgColor rgb="FF666666"/>
      </patternFill>
    </fill>
    <fill>
      <patternFill patternType="solid">
        <fgColor rgb="FFF4F4F4"/>
        <bgColor rgb="FFF4F4F4"/>
      </patternFill>
    </fill>
    <fill>
      <patternFill patternType="solid">
        <fgColor rgb="FFD6F4D9"/>
        <bgColor rgb="FFD6F4D9"/>
      </patternFill>
    </fill>
    <fill>
      <patternFill patternType="solid">
        <fgColor rgb="FF3B4E87"/>
        <bgColor rgb="FF3B4E87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Border="1" applyAlignment="1"/>
    <xf numFmtId="0" fontId="3" fillId="0" borderId="3" xfId="0" applyFont="1" applyBorder="1" applyAlignment="1"/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3" borderId="3" xfId="0" applyFont="1" applyFill="1" applyBorder="1" applyAlignment="1"/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2" xfId="0" applyFont="1" applyBorder="1" applyAlignment="1"/>
    <xf numFmtId="0" fontId="5" fillId="4" borderId="3" xfId="0" applyFont="1" applyFill="1" applyBorder="1" applyAlignment="1"/>
    <xf numFmtId="0" fontId="5" fillId="4" borderId="3" xfId="0" applyFont="1" applyFill="1" applyBorder="1" applyAlignment="1"/>
    <xf numFmtId="0" fontId="8" fillId="0" borderId="5" xfId="0" applyFont="1" applyBorder="1" applyAlignment="1"/>
    <xf numFmtId="4" fontId="8" fillId="2" borderId="6" xfId="0" applyNumberFormat="1" applyFont="1" applyFill="1" applyBorder="1" applyAlignment="1"/>
    <xf numFmtId="164" fontId="8" fillId="5" borderId="7" xfId="0" applyNumberFormat="1" applyFont="1" applyFill="1" applyBorder="1" applyAlignment="1"/>
    <xf numFmtId="0" fontId="8" fillId="0" borderId="3" xfId="0" applyFont="1" applyBorder="1" applyAlignment="1"/>
    <xf numFmtId="0" fontId="9" fillId="0" borderId="3" xfId="0" applyFont="1" applyBorder="1" applyAlignment="1">
      <alignment horizontal="center"/>
    </xf>
    <xf numFmtId="0" fontId="8" fillId="0" borderId="8" xfId="0" applyFont="1" applyBorder="1" applyAlignment="1"/>
    <xf numFmtId="164" fontId="8" fillId="5" borderId="9" xfId="0" applyNumberFormat="1" applyFont="1" applyFill="1" applyBorder="1" applyAlignment="1"/>
    <xf numFmtId="0" fontId="10" fillId="5" borderId="4" xfId="0" applyFont="1" applyFill="1" applyBorder="1" applyAlignment="1">
      <alignment horizontal="right" vertical="center"/>
    </xf>
    <xf numFmtId="164" fontId="11" fillId="5" borderId="4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 vertical="center"/>
    </xf>
    <xf numFmtId="164" fontId="11" fillId="5" borderId="1" xfId="0" applyNumberFormat="1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right" vertical="center"/>
    </xf>
    <xf numFmtId="164" fontId="11" fillId="5" borderId="3" xfId="0" applyNumberFormat="1" applyFont="1" applyFill="1" applyBorder="1" applyAlignment="1">
      <alignment horizontal="right" vertical="center"/>
    </xf>
    <xf numFmtId="0" fontId="3" fillId="0" borderId="4" xfId="0" applyFont="1" applyBorder="1" applyAlignment="1"/>
    <xf numFmtId="0" fontId="8" fillId="0" borderId="10" xfId="0" applyFont="1" applyBorder="1" applyAlignment="1"/>
    <xf numFmtId="164" fontId="8" fillId="5" borderId="11" xfId="0" applyNumberFormat="1" applyFont="1" applyFill="1" applyBorder="1" applyAlignment="1"/>
    <xf numFmtId="0" fontId="12" fillId="6" borderId="4" xfId="0" applyFont="1" applyFill="1" applyBorder="1" applyAlignment="1">
      <alignment horizontal="right"/>
    </xf>
    <xf numFmtId="164" fontId="8" fillId="6" borderId="4" xfId="0" applyNumberFormat="1" applyFont="1" applyFill="1" applyBorder="1" applyAlignment="1"/>
    <xf numFmtId="0" fontId="8" fillId="0" borderId="1" xfId="0" applyFont="1" applyBorder="1" applyAlignment="1"/>
    <xf numFmtId="0" fontId="3" fillId="0" borderId="1" xfId="0" applyFont="1" applyBorder="1" applyAlignment="1"/>
    <xf numFmtId="0" fontId="5" fillId="7" borderId="3" xfId="0" applyFont="1" applyFill="1" applyBorder="1" applyAlignment="1"/>
    <xf numFmtId="164" fontId="6" fillId="7" borderId="3" xfId="0" applyNumberFormat="1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4" fontId="8" fillId="2" borderId="6" xfId="0" applyNumberFormat="1" applyFont="1" applyFill="1" applyBorder="1" applyAlignment="1"/>
    <xf numFmtId="0" fontId="12" fillId="5" borderId="4" xfId="0" applyFont="1" applyFill="1" applyBorder="1" applyAlignment="1">
      <alignment horizontal="right"/>
    </xf>
    <xf numFmtId="164" fontId="8" fillId="5" borderId="4" xfId="0" applyNumberFormat="1" applyFont="1" applyFill="1" applyBorder="1" applyAlignment="1"/>
    <xf numFmtId="0" fontId="13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left" vertical="center"/>
    </xf>
    <xf numFmtId="0" fontId="0" fillId="0" borderId="0" xfId="0"/>
  </cellXfs>
  <cellStyles count="1">
    <cellStyle name="Normal" xfId="0" builtinId="0"/>
  </cellStyles>
  <dxfs count="38"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xcelTemplates/monthly-household-budge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xcelTemplates/monthly-household-budge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>
      <selection activeCell="F32" sqref="F32"/>
    </sheetView>
  </sheetViews>
  <sheetFormatPr defaultColWidth="14.42578125" defaultRowHeight="12.75" customHeight="1"/>
  <cols>
    <col min="1" max="1" width="27.28515625" customWidth="1"/>
    <col min="2" max="2" width="9.28515625" hidden="1" customWidth="1"/>
    <col min="3" max="3" width="11" customWidth="1"/>
    <col min="4" max="4" width="9.28515625" hidden="1" customWidth="1"/>
    <col min="5" max="5" width="2.28515625" customWidth="1"/>
    <col min="6" max="6" width="27.28515625" customWidth="1"/>
    <col min="7" max="7" width="9.28515625" hidden="1" customWidth="1"/>
    <col min="8" max="8" width="11" customWidth="1"/>
    <col min="9" max="9" width="9.28515625" hidden="1" customWidth="1"/>
  </cols>
  <sheetData>
    <row r="1" spans="1:9" ht="22.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</row>
    <row r="2" spans="1:9" ht="15">
      <c r="A2" s="1" t="str">
        <f>HYPERLINK("http://www.vertex42.com/ExcelTemplates/monthly-household-budget.html#help","Help")</f>
        <v>Help</v>
      </c>
      <c r="B2" s="2"/>
      <c r="C2" s="2"/>
      <c r="D2" s="2"/>
      <c r="E2" s="3"/>
      <c r="F2" s="4"/>
      <c r="G2" s="2"/>
      <c r="H2" s="2"/>
      <c r="I2" s="2"/>
    </row>
    <row r="3" spans="1:9" ht="15.75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/>
      <c r="H3" s="10"/>
      <c r="I3" s="10"/>
    </row>
    <row r="4" spans="1:9" ht="15">
      <c r="A4" s="11" t="s">
        <v>7</v>
      </c>
      <c r="B4" s="12">
        <f ca="1">'2015'!B4</f>
        <v>0</v>
      </c>
      <c r="C4" s="12"/>
      <c r="D4" s="13">
        <f t="shared" ref="D4:D12" ca="1" si="0">C4-B4</f>
        <v>0</v>
      </c>
      <c r="F4" s="14"/>
      <c r="G4" s="15" t="s">
        <v>2</v>
      </c>
      <c r="H4" s="15" t="s">
        <v>3</v>
      </c>
      <c r="I4" s="15" t="s">
        <v>4</v>
      </c>
    </row>
    <row r="5" spans="1:9" ht="14.25" customHeight="1">
      <c r="A5" s="16" t="s">
        <v>8</v>
      </c>
      <c r="B5" s="12"/>
      <c r="C5" s="12"/>
      <c r="D5" s="17">
        <f t="shared" si="0"/>
        <v>0</v>
      </c>
      <c r="F5" s="18" t="s">
        <v>9</v>
      </c>
      <c r="G5" s="19">
        <f ca="1">B12</f>
        <v>0</v>
      </c>
      <c r="H5" s="19">
        <f>C12</f>
        <v>0</v>
      </c>
      <c r="I5" s="19">
        <f ca="1">H5-G5</f>
        <v>0</v>
      </c>
    </row>
    <row r="6" spans="1:9" ht="14.25" customHeight="1">
      <c r="A6" s="16" t="s">
        <v>10</v>
      </c>
      <c r="B6" s="12"/>
      <c r="C6" s="12"/>
      <c r="D6" s="17">
        <f t="shared" si="0"/>
        <v>0</v>
      </c>
      <c r="F6" s="20" t="s">
        <v>11</v>
      </c>
      <c r="G6" s="21">
        <f>((((((((((((((B28+B41)+B61)+B69)+B77)+B83)+B52)+G21)+G34)+G57)+G72)+G64)+B90)+G81)+G90)+G41</f>
        <v>2061.3333333333335</v>
      </c>
      <c r="H6" s="21">
        <f>((((((((((((((C28+C41)+C61)+C69)+C77)+C83)+C52)+H21)+H34)+H57)+H72)+H64)+C90)+H81)+H90)+H41</f>
        <v>0</v>
      </c>
      <c r="I6" s="21">
        <f>G6-H6</f>
        <v>2061.3333333333335</v>
      </c>
    </row>
    <row r="7" spans="1:9" ht="14.25" customHeight="1">
      <c r="A7" s="16" t="s">
        <v>12</v>
      </c>
      <c r="B7" s="12"/>
      <c r="C7" s="12"/>
      <c r="D7" s="17">
        <f t="shared" si="0"/>
        <v>0</v>
      </c>
      <c r="F7" s="22" t="s">
        <v>13</v>
      </c>
      <c r="G7" s="23">
        <f ca="1">G5-G6</f>
        <v>-2061.3333333333335</v>
      </c>
      <c r="H7" s="23">
        <f>H5-H6</f>
        <v>0</v>
      </c>
      <c r="I7" s="23">
        <f ca="1">H7-G7</f>
        <v>2061.3333333333335</v>
      </c>
    </row>
    <row r="8" spans="1:9" ht="15">
      <c r="A8" s="16" t="s">
        <v>14</v>
      </c>
      <c r="B8" s="12"/>
      <c r="C8" s="12"/>
      <c r="D8" s="17">
        <f t="shared" si="0"/>
        <v>0</v>
      </c>
      <c r="F8" s="24"/>
      <c r="G8" s="24"/>
      <c r="H8" s="24"/>
      <c r="I8" s="24"/>
    </row>
    <row r="9" spans="1:9" ht="15">
      <c r="A9" s="16" t="s">
        <v>15</v>
      </c>
      <c r="B9" s="12"/>
      <c r="C9" s="12"/>
      <c r="D9" s="17">
        <f t="shared" si="0"/>
        <v>0</v>
      </c>
    </row>
    <row r="10" spans="1:9" ht="15">
      <c r="A10" s="16" t="s">
        <v>16</v>
      </c>
      <c r="B10" s="12"/>
      <c r="C10" s="12"/>
      <c r="D10" s="17">
        <f t="shared" si="0"/>
        <v>0</v>
      </c>
    </row>
    <row r="11" spans="1:9" ht="15">
      <c r="A11" s="25" t="s">
        <v>16</v>
      </c>
      <c r="B11" s="12"/>
      <c r="C11" s="12"/>
      <c r="D11" s="26">
        <f t="shared" si="0"/>
        <v>0</v>
      </c>
    </row>
    <row r="12" spans="1:9" ht="15">
      <c r="A12" s="27" t="str">
        <f>"Total "&amp;A3</f>
        <v>Total INCOME</v>
      </c>
      <c r="B12" s="28">
        <f ca="1">SUM(B4:B11)</f>
        <v>0</v>
      </c>
      <c r="C12" s="28">
        <f>SUM(C4:C11)</f>
        <v>0</v>
      </c>
      <c r="D12" s="28">
        <f t="shared" ca="1" si="0"/>
        <v>0</v>
      </c>
    </row>
    <row r="13" spans="1:9" ht="15">
      <c r="A13" s="29"/>
      <c r="B13" s="29"/>
      <c r="C13" s="29"/>
      <c r="D13" s="29"/>
      <c r="F13" s="30"/>
      <c r="G13" s="30"/>
      <c r="H13" s="30"/>
      <c r="I13" s="30"/>
    </row>
    <row r="14" spans="1:9" ht="15.75">
      <c r="A14" s="31" t="s">
        <v>17</v>
      </c>
      <c r="B14" s="32" t="s">
        <v>2</v>
      </c>
      <c r="C14" s="33" t="s">
        <v>3</v>
      </c>
      <c r="D14" s="33" t="s">
        <v>4</v>
      </c>
      <c r="F14" s="31" t="s">
        <v>18</v>
      </c>
      <c r="G14" s="32" t="s">
        <v>2</v>
      </c>
      <c r="H14" s="33" t="s">
        <v>3</v>
      </c>
      <c r="I14" s="33" t="s">
        <v>4</v>
      </c>
    </row>
    <row r="15" spans="1:9" ht="15">
      <c r="A15" s="11" t="s">
        <v>19</v>
      </c>
      <c r="B15" s="34">
        <v>1100</v>
      </c>
      <c r="C15" s="12"/>
      <c r="D15" s="13">
        <f t="shared" ref="D15:D28" si="1">B15-C15</f>
        <v>1100</v>
      </c>
      <c r="F15" s="11" t="s">
        <v>20</v>
      </c>
      <c r="G15" s="12"/>
      <c r="H15" s="12"/>
      <c r="I15" s="13">
        <f t="shared" ref="I15:I21" si="2">G15-H15</f>
        <v>0</v>
      </c>
    </row>
    <row r="16" spans="1:9" ht="15">
      <c r="A16" s="16" t="s">
        <v>21</v>
      </c>
      <c r="B16" s="34">
        <v>50</v>
      </c>
      <c r="C16" s="12"/>
      <c r="D16" s="17">
        <f t="shared" si="1"/>
        <v>50</v>
      </c>
      <c r="F16" s="16" t="s">
        <v>22</v>
      </c>
      <c r="G16" s="34">
        <v>700</v>
      </c>
      <c r="H16" s="12"/>
      <c r="I16" s="17">
        <f t="shared" si="2"/>
        <v>700</v>
      </c>
    </row>
    <row r="17" spans="1:9" ht="15">
      <c r="A17" s="16" t="s">
        <v>23</v>
      </c>
      <c r="B17" s="34">
        <v>43</v>
      </c>
      <c r="C17" s="12"/>
      <c r="D17" s="17">
        <f t="shared" si="1"/>
        <v>43</v>
      </c>
      <c r="F17" s="16" t="s">
        <v>24</v>
      </c>
      <c r="G17" s="12"/>
      <c r="H17" s="12"/>
      <c r="I17" s="17">
        <f t="shared" si="2"/>
        <v>0</v>
      </c>
    </row>
    <row r="18" spans="1:9" ht="15">
      <c r="A18" s="16" t="s">
        <v>25</v>
      </c>
      <c r="B18" s="34">
        <v>7</v>
      </c>
      <c r="C18" s="12"/>
      <c r="D18" s="17">
        <f t="shared" si="1"/>
        <v>7</v>
      </c>
      <c r="F18" s="16" t="s">
        <v>26</v>
      </c>
      <c r="G18" s="12"/>
      <c r="H18" s="12"/>
      <c r="I18" s="17">
        <f t="shared" si="2"/>
        <v>0</v>
      </c>
    </row>
    <row r="19" spans="1:9" ht="15">
      <c r="A19" s="16" t="s">
        <v>27</v>
      </c>
      <c r="B19" s="34">
        <v>25</v>
      </c>
      <c r="C19" s="12"/>
      <c r="D19" s="17">
        <f t="shared" si="1"/>
        <v>25</v>
      </c>
      <c r="F19" s="16" t="s">
        <v>28</v>
      </c>
      <c r="G19" s="12"/>
      <c r="H19" s="12"/>
      <c r="I19" s="17">
        <f t="shared" si="2"/>
        <v>0</v>
      </c>
    </row>
    <row r="20" spans="1:9" ht="15">
      <c r="A20" s="16" t="s">
        <v>29</v>
      </c>
      <c r="B20" s="34">
        <v>35</v>
      </c>
      <c r="C20" s="12"/>
      <c r="D20" s="17">
        <f t="shared" si="1"/>
        <v>35</v>
      </c>
      <c r="F20" s="25" t="s">
        <v>16</v>
      </c>
      <c r="G20" s="12"/>
      <c r="H20" s="12"/>
      <c r="I20" s="26">
        <f t="shared" si="2"/>
        <v>0</v>
      </c>
    </row>
    <row r="21" spans="1:9" ht="15">
      <c r="A21" s="16" t="s">
        <v>30</v>
      </c>
      <c r="B21" s="34">
        <v>15</v>
      </c>
      <c r="C21" s="12"/>
      <c r="D21" s="17">
        <f t="shared" si="1"/>
        <v>15</v>
      </c>
      <c r="F21" s="35" t="str">
        <f>"Total "&amp;F14</f>
        <v>Total SAVINGS</v>
      </c>
      <c r="G21" s="36">
        <f>SUM(G15:G20)</f>
        <v>700</v>
      </c>
      <c r="H21" s="36">
        <f>SUM(H15:H20)</f>
        <v>0</v>
      </c>
      <c r="I21" s="36">
        <f t="shared" si="2"/>
        <v>700</v>
      </c>
    </row>
    <row r="22" spans="1:9" ht="15">
      <c r="A22" s="16" t="s">
        <v>31</v>
      </c>
      <c r="B22" s="34">
        <v>0</v>
      </c>
      <c r="C22" s="12"/>
      <c r="D22" s="17">
        <f t="shared" si="1"/>
        <v>0</v>
      </c>
      <c r="F22" s="29"/>
      <c r="G22" s="37"/>
      <c r="H22" s="37"/>
      <c r="I22" s="37"/>
    </row>
    <row r="23" spans="1:9" ht="15.75">
      <c r="A23" s="16" t="s">
        <v>32</v>
      </c>
      <c r="B23" s="34">
        <v>0</v>
      </c>
      <c r="C23" s="12"/>
      <c r="D23" s="17">
        <f t="shared" si="1"/>
        <v>0</v>
      </c>
      <c r="F23" s="31" t="s">
        <v>33</v>
      </c>
      <c r="G23" s="32" t="s">
        <v>2</v>
      </c>
      <c r="H23" s="33" t="s">
        <v>3</v>
      </c>
      <c r="I23" s="33" t="s">
        <v>4</v>
      </c>
    </row>
    <row r="24" spans="1:9" ht="15">
      <c r="A24" s="16" t="s">
        <v>34</v>
      </c>
      <c r="B24" s="34">
        <v>20</v>
      </c>
      <c r="C24" s="12"/>
      <c r="D24" s="17">
        <f t="shared" si="1"/>
        <v>20</v>
      </c>
      <c r="F24" s="11" t="s">
        <v>35</v>
      </c>
      <c r="G24" s="12"/>
      <c r="H24" s="12"/>
      <c r="I24" s="13">
        <f t="shared" ref="I24:I34" si="3">G24-H24</f>
        <v>0</v>
      </c>
    </row>
    <row r="25" spans="1:9" ht="15">
      <c r="A25" s="16" t="s">
        <v>36</v>
      </c>
      <c r="B25" s="34">
        <v>50</v>
      </c>
      <c r="C25" s="12"/>
      <c r="D25" s="17">
        <f t="shared" si="1"/>
        <v>50</v>
      </c>
      <c r="F25" s="16" t="s">
        <v>37</v>
      </c>
      <c r="G25" s="12"/>
      <c r="H25" s="12"/>
      <c r="I25" s="17">
        <f t="shared" si="3"/>
        <v>0</v>
      </c>
    </row>
    <row r="26" spans="1:9" ht="15">
      <c r="A26" s="16" t="s">
        <v>38</v>
      </c>
      <c r="B26" s="34">
        <v>0</v>
      </c>
      <c r="C26" s="12"/>
      <c r="D26" s="17">
        <f t="shared" si="1"/>
        <v>0</v>
      </c>
      <c r="F26" s="16" t="s">
        <v>39</v>
      </c>
      <c r="G26" s="12"/>
      <c r="H26" s="12"/>
      <c r="I26" s="17">
        <f t="shared" si="3"/>
        <v>0</v>
      </c>
    </row>
    <row r="27" spans="1:9" ht="15">
      <c r="A27" s="25" t="s">
        <v>16</v>
      </c>
      <c r="B27" s="34">
        <v>0</v>
      </c>
      <c r="C27" s="12"/>
      <c r="D27" s="26">
        <f t="shared" si="1"/>
        <v>0</v>
      </c>
      <c r="F27" s="16" t="s">
        <v>40</v>
      </c>
      <c r="G27" s="12"/>
      <c r="H27" s="12"/>
      <c r="I27" s="17">
        <f t="shared" si="3"/>
        <v>0</v>
      </c>
    </row>
    <row r="28" spans="1:9" ht="15">
      <c r="A28" s="35" t="str">
        <f>"Total "&amp;A14</f>
        <v>Total HOME EXPENSES</v>
      </c>
      <c r="B28" s="36">
        <f>SUM(B15:B27)</f>
        <v>1345</v>
      </c>
      <c r="C28" s="36">
        <f>SUM(C15:C27)</f>
        <v>0</v>
      </c>
      <c r="D28" s="36">
        <f t="shared" si="1"/>
        <v>1345</v>
      </c>
      <c r="F28" s="16" t="s">
        <v>41</v>
      </c>
      <c r="G28" s="12"/>
      <c r="H28" s="12"/>
      <c r="I28" s="17">
        <f t="shared" si="3"/>
        <v>0</v>
      </c>
    </row>
    <row r="29" spans="1:9" ht="15">
      <c r="A29" s="29"/>
      <c r="B29" s="37"/>
      <c r="C29" s="37"/>
      <c r="D29" s="37"/>
      <c r="F29" s="16" t="s">
        <v>42</v>
      </c>
      <c r="G29" s="12"/>
      <c r="H29" s="12"/>
      <c r="I29" s="17">
        <f t="shared" si="3"/>
        <v>0</v>
      </c>
    </row>
    <row r="30" spans="1:9" ht="15.75">
      <c r="A30" s="31" t="s">
        <v>43</v>
      </c>
      <c r="B30" s="32" t="s">
        <v>2</v>
      </c>
      <c r="C30" s="33" t="s">
        <v>3</v>
      </c>
      <c r="D30" s="33" t="s">
        <v>4</v>
      </c>
      <c r="F30" s="16" t="s">
        <v>44</v>
      </c>
      <c r="G30" s="12"/>
      <c r="H30" s="12"/>
      <c r="I30" s="17">
        <f t="shared" si="3"/>
        <v>0</v>
      </c>
    </row>
    <row r="31" spans="1:9" ht="15">
      <c r="A31" s="11" t="s">
        <v>45</v>
      </c>
      <c r="B31" s="12"/>
      <c r="C31" s="12"/>
      <c r="D31" s="13">
        <f t="shared" ref="D31:D41" si="4">B31-C31</f>
        <v>0</v>
      </c>
      <c r="F31" s="16" t="s">
        <v>46</v>
      </c>
      <c r="G31" s="12"/>
      <c r="H31" s="12"/>
      <c r="I31" s="17">
        <f t="shared" si="3"/>
        <v>0</v>
      </c>
    </row>
    <row r="32" spans="1:9" ht="15">
      <c r="A32" s="16" t="s">
        <v>47</v>
      </c>
      <c r="B32" s="12"/>
      <c r="C32" s="12"/>
      <c r="D32" s="17">
        <f t="shared" si="4"/>
        <v>0</v>
      </c>
      <c r="F32" s="16" t="s">
        <v>48</v>
      </c>
      <c r="G32" s="12"/>
      <c r="H32" s="12"/>
      <c r="I32" s="17">
        <f t="shared" si="3"/>
        <v>0</v>
      </c>
    </row>
    <row r="33" spans="1:9" ht="15">
      <c r="A33" s="16" t="s">
        <v>49</v>
      </c>
      <c r="B33" s="12"/>
      <c r="C33" s="12"/>
      <c r="D33" s="17">
        <f t="shared" si="4"/>
        <v>0</v>
      </c>
      <c r="F33" s="25" t="s">
        <v>16</v>
      </c>
      <c r="G33" s="12"/>
      <c r="H33" s="12"/>
      <c r="I33" s="26">
        <f t="shared" si="3"/>
        <v>0</v>
      </c>
    </row>
    <row r="34" spans="1:9" ht="15">
      <c r="A34" s="16" t="s">
        <v>50</v>
      </c>
      <c r="B34" s="12"/>
      <c r="C34" s="12"/>
      <c r="D34" s="17">
        <f t="shared" si="4"/>
        <v>0</v>
      </c>
      <c r="F34" s="35" t="str">
        <f>"Total "&amp;F23</f>
        <v>Total OBLIGATIONS</v>
      </c>
      <c r="G34" s="36">
        <f>SUM(G24:G33)</f>
        <v>0</v>
      </c>
      <c r="H34" s="36">
        <f>SUM(H24:H33)</f>
        <v>0</v>
      </c>
      <c r="I34" s="36">
        <f t="shared" si="3"/>
        <v>0</v>
      </c>
    </row>
    <row r="35" spans="1:9" ht="15">
      <c r="A35" s="16" t="s">
        <v>51</v>
      </c>
      <c r="B35" s="12"/>
      <c r="C35" s="12"/>
      <c r="D35" s="17">
        <f t="shared" si="4"/>
        <v>0</v>
      </c>
      <c r="F35" s="29"/>
      <c r="G35" s="37"/>
      <c r="H35" s="37"/>
      <c r="I35" s="37"/>
    </row>
    <row r="36" spans="1:9" ht="15.75">
      <c r="A36" s="16" t="s">
        <v>52</v>
      </c>
      <c r="B36" s="12"/>
      <c r="C36" s="12"/>
      <c r="D36" s="17">
        <f t="shared" si="4"/>
        <v>0</v>
      </c>
      <c r="F36" s="31" t="s">
        <v>53</v>
      </c>
      <c r="G36" s="32" t="s">
        <v>2</v>
      </c>
      <c r="H36" s="33" t="s">
        <v>3</v>
      </c>
      <c r="I36" s="33" t="s">
        <v>4</v>
      </c>
    </row>
    <row r="37" spans="1:9" ht="15">
      <c r="A37" s="16" t="s">
        <v>54</v>
      </c>
      <c r="B37" s="12"/>
      <c r="C37" s="12"/>
      <c r="D37" s="17">
        <f t="shared" si="4"/>
        <v>0</v>
      </c>
      <c r="F37" s="11" t="s">
        <v>55</v>
      </c>
      <c r="G37" s="12"/>
      <c r="H37" s="12"/>
      <c r="I37" s="13">
        <f>G37-H37</f>
        <v>0</v>
      </c>
    </row>
    <row r="38" spans="1:9" ht="15">
      <c r="A38" s="16" t="s">
        <v>56</v>
      </c>
      <c r="B38" s="12"/>
      <c r="C38" s="12"/>
      <c r="D38" s="17">
        <f t="shared" si="4"/>
        <v>0</v>
      </c>
      <c r="F38" s="16" t="s">
        <v>57</v>
      </c>
      <c r="G38" s="12"/>
      <c r="H38" s="12"/>
      <c r="I38" s="17">
        <f>G38-H38</f>
        <v>0</v>
      </c>
    </row>
    <row r="39" spans="1:9" ht="15">
      <c r="A39" s="16" t="s">
        <v>58</v>
      </c>
      <c r="B39" s="12"/>
      <c r="C39" s="12"/>
      <c r="D39" s="17">
        <f t="shared" si="4"/>
        <v>0</v>
      </c>
      <c r="F39" s="16" t="s">
        <v>16</v>
      </c>
      <c r="G39" s="12"/>
      <c r="H39" s="12"/>
      <c r="I39" s="17">
        <f>G39-H39</f>
        <v>0</v>
      </c>
    </row>
    <row r="40" spans="1:9" ht="15">
      <c r="A40" s="25" t="s">
        <v>16</v>
      </c>
      <c r="B40" s="12"/>
      <c r="C40" s="12"/>
      <c r="D40" s="26">
        <f t="shared" si="4"/>
        <v>0</v>
      </c>
      <c r="F40" s="25" t="s">
        <v>16</v>
      </c>
      <c r="G40" s="12"/>
      <c r="H40" s="12"/>
      <c r="I40" s="26">
        <f>G40-H40</f>
        <v>0</v>
      </c>
    </row>
    <row r="41" spans="1:9" ht="15">
      <c r="A41" s="35" t="str">
        <f>"Total "&amp;A30</f>
        <v>Total DAILY LIVING</v>
      </c>
      <c r="B41" s="36">
        <f>SUM(B31:B40)</f>
        <v>0</v>
      </c>
      <c r="C41" s="36">
        <f>SUM(C31:C40)</f>
        <v>0</v>
      </c>
      <c r="D41" s="36">
        <f t="shared" si="4"/>
        <v>0</v>
      </c>
      <c r="F41" s="35" t="str">
        <f>"Total "&amp;F36</f>
        <v>Total BUSINESS EXPENSE</v>
      </c>
      <c r="G41" s="36">
        <f>SUM(G37:G40)</f>
        <v>0</v>
      </c>
      <c r="H41" s="36">
        <f>SUM(H37:H40)</f>
        <v>0</v>
      </c>
      <c r="I41" s="36">
        <f>G41-H41</f>
        <v>0</v>
      </c>
    </row>
    <row r="42" spans="1:9" ht="15">
      <c r="A42" s="29"/>
      <c r="B42" s="37"/>
      <c r="C42" s="37"/>
      <c r="D42" s="37"/>
      <c r="F42" s="29"/>
      <c r="G42" s="37"/>
      <c r="H42" s="37"/>
      <c r="I42" s="37"/>
    </row>
    <row r="43" spans="1:9" ht="15.75">
      <c r="A43" s="31" t="s">
        <v>59</v>
      </c>
      <c r="B43" s="32" t="s">
        <v>2</v>
      </c>
      <c r="C43" s="33" t="s">
        <v>3</v>
      </c>
      <c r="D43" s="33" t="s">
        <v>4</v>
      </c>
      <c r="F43" s="31" t="s">
        <v>60</v>
      </c>
      <c r="G43" s="32" t="s">
        <v>2</v>
      </c>
      <c r="H43" s="33" t="s">
        <v>3</v>
      </c>
      <c r="I43" s="33" t="s">
        <v>4</v>
      </c>
    </row>
    <row r="44" spans="1:9" ht="15">
      <c r="A44" s="11" t="s">
        <v>61</v>
      </c>
      <c r="B44" s="12"/>
      <c r="C44" s="12"/>
      <c r="D44" s="13">
        <f t="shared" ref="D44:D52" si="5">B44-C44</f>
        <v>0</v>
      </c>
      <c r="F44" s="11" t="s">
        <v>62</v>
      </c>
      <c r="G44" s="12"/>
      <c r="H44" s="12"/>
      <c r="I44" s="13">
        <f t="shared" ref="I44:I57" si="6">G44-H44</f>
        <v>0</v>
      </c>
    </row>
    <row r="45" spans="1:9" ht="15">
      <c r="A45" s="16" t="s">
        <v>49</v>
      </c>
      <c r="B45" s="12"/>
      <c r="C45" s="12"/>
      <c r="D45" s="17">
        <f t="shared" si="5"/>
        <v>0</v>
      </c>
      <c r="F45" s="16" t="s">
        <v>63</v>
      </c>
      <c r="G45" s="12"/>
      <c r="H45" s="12"/>
      <c r="I45" s="17">
        <f t="shared" si="6"/>
        <v>0</v>
      </c>
    </row>
    <row r="46" spans="1:9" ht="15">
      <c r="A46" s="16" t="s">
        <v>64</v>
      </c>
      <c r="B46" s="12"/>
      <c r="C46" s="12"/>
      <c r="D46" s="17">
        <f t="shared" si="5"/>
        <v>0</v>
      </c>
      <c r="F46" s="16" t="s">
        <v>65</v>
      </c>
      <c r="G46" s="12"/>
      <c r="H46" s="12"/>
      <c r="I46" s="17">
        <f t="shared" si="6"/>
        <v>0</v>
      </c>
    </row>
    <row r="47" spans="1:9" ht="15">
      <c r="A47" s="16" t="s">
        <v>66</v>
      </c>
      <c r="B47" s="12"/>
      <c r="C47" s="12"/>
      <c r="D47" s="17">
        <f t="shared" si="5"/>
        <v>0</v>
      </c>
      <c r="F47" s="16" t="s">
        <v>67</v>
      </c>
      <c r="G47" s="12"/>
      <c r="H47" s="12"/>
      <c r="I47" s="17">
        <f t="shared" si="6"/>
        <v>0</v>
      </c>
    </row>
    <row r="48" spans="1:9" ht="15">
      <c r="A48" s="16" t="s">
        <v>68</v>
      </c>
      <c r="B48" s="12"/>
      <c r="C48" s="12"/>
      <c r="D48" s="17">
        <f t="shared" si="5"/>
        <v>0</v>
      </c>
      <c r="F48" s="16" t="s">
        <v>69</v>
      </c>
      <c r="G48" s="12"/>
      <c r="H48" s="12"/>
      <c r="I48" s="17">
        <f t="shared" si="6"/>
        <v>0</v>
      </c>
    </row>
    <row r="49" spans="1:9" ht="15">
      <c r="A49" s="16" t="s">
        <v>70</v>
      </c>
      <c r="B49" s="12"/>
      <c r="C49" s="12"/>
      <c r="D49" s="17">
        <f t="shared" si="5"/>
        <v>0</v>
      </c>
      <c r="F49" s="16" t="s">
        <v>71</v>
      </c>
      <c r="G49" s="12"/>
      <c r="H49" s="12"/>
      <c r="I49" s="17">
        <f t="shared" si="6"/>
        <v>0</v>
      </c>
    </row>
    <row r="50" spans="1:9" ht="15">
      <c r="A50" s="16" t="s">
        <v>72</v>
      </c>
      <c r="B50" s="12"/>
      <c r="C50" s="12"/>
      <c r="D50" s="17">
        <f t="shared" si="5"/>
        <v>0</v>
      </c>
      <c r="F50" s="16" t="s">
        <v>73</v>
      </c>
      <c r="G50" s="12"/>
      <c r="H50" s="12"/>
      <c r="I50" s="17">
        <f t="shared" si="6"/>
        <v>0</v>
      </c>
    </row>
    <row r="51" spans="1:9" ht="15">
      <c r="A51" s="25" t="s">
        <v>74</v>
      </c>
      <c r="B51" s="12"/>
      <c r="C51" s="12"/>
      <c r="D51" s="26">
        <f t="shared" si="5"/>
        <v>0</v>
      </c>
      <c r="F51" s="16" t="s">
        <v>75</v>
      </c>
      <c r="G51" s="12"/>
      <c r="H51" s="12"/>
      <c r="I51" s="17">
        <f t="shared" si="6"/>
        <v>0</v>
      </c>
    </row>
    <row r="52" spans="1:9" ht="15">
      <c r="A52" s="35" t="str">
        <f>"Total "&amp;A43</f>
        <v>Total CHILDREN</v>
      </c>
      <c r="B52" s="36">
        <f>SUM(B44:B51)</f>
        <v>0</v>
      </c>
      <c r="C52" s="36">
        <f>SUM(C44:C51)</f>
        <v>0</v>
      </c>
      <c r="D52" s="36">
        <f t="shared" si="5"/>
        <v>0</v>
      </c>
      <c r="F52" s="16" t="s">
        <v>76</v>
      </c>
      <c r="G52" s="12"/>
      <c r="H52" s="12"/>
      <c r="I52" s="17">
        <f t="shared" si="6"/>
        <v>0</v>
      </c>
    </row>
    <row r="53" spans="1:9" ht="15">
      <c r="A53" s="29"/>
      <c r="B53" s="37"/>
      <c r="C53" s="37"/>
      <c r="D53" s="37"/>
      <c r="F53" s="16" t="s">
        <v>77</v>
      </c>
      <c r="G53" s="12"/>
      <c r="H53" s="12"/>
      <c r="I53" s="17">
        <f t="shared" si="6"/>
        <v>0</v>
      </c>
    </row>
    <row r="54" spans="1:9" ht="15.75">
      <c r="A54" s="31" t="s">
        <v>78</v>
      </c>
      <c r="B54" s="32" t="s">
        <v>2</v>
      </c>
      <c r="C54" s="33" t="s">
        <v>3</v>
      </c>
      <c r="D54" s="33" t="s">
        <v>4</v>
      </c>
      <c r="F54" s="16" t="s">
        <v>79</v>
      </c>
      <c r="G54" s="12"/>
      <c r="H54" s="12"/>
      <c r="I54" s="17">
        <f t="shared" si="6"/>
        <v>0</v>
      </c>
    </row>
    <row r="55" spans="1:9" ht="15">
      <c r="A55" s="11" t="s">
        <v>80</v>
      </c>
      <c r="B55" s="12"/>
      <c r="C55" s="12"/>
      <c r="D55" s="13">
        <f t="shared" ref="D55:D61" si="7">B55-C55</f>
        <v>0</v>
      </c>
      <c r="F55" s="16" t="s">
        <v>81</v>
      </c>
      <c r="G55" s="12"/>
      <c r="H55" s="12"/>
      <c r="I55" s="17">
        <f t="shared" si="6"/>
        <v>0</v>
      </c>
    </row>
    <row r="56" spans="1:9" ht="15">
      <c r="A56" s="16" t="s">
        <v>82</v>
      </c>
      <c r="B56" s="12"/>
      <c r="C56" s="12"/>
      <c r="D56" s="17">
        <f t="shared" si="7"/>
        <v>0</v>
      </c>
      <c r="F56" s="25" t="s">
        <v>16</v>
      </c>
      <c r="G56" s="12"/>
      <c r="H56" s="12"/>
      <c r="I56" s="26">
        <f t="shared" si="6"/>
        <v>0</v>
      </c>
    </row>
    <row r="57" spans="1:9" ht="15">
      <c r="A57" s="16" t="s">
        <v>83</v>
      </c>
      <c r="B57" s="12"/>
      <c r="C57" s="12"/>
      <c r="D57" s="17">
        <f t="shared" si="7"/>
        <v>0</v>
      </c>
      <c r="F57" s="35" t="str">
        <f>"Total "&amp;F43</f>
        <v>Total ENTERTAINMENT</v>
      </c>
      <c r="G57" s="36">
        <f>SUM(G44:G56)</f>
        <v>0</v>
      </c>
      <c r="H57" s="36">
        <f>SUM(H44:H56)</f>
        <v>0</v>
      </c>
      <c r="I57" s="36">
        <f t="shared" si="6"/>
        <v>0</v>
      </c>
    </row>
    <row r="58" spans="1:9" ht="15">
      <c r="A58" s="16" t="s">
        <v>84</v>
      </c>
      <c r="B58" s="12"/>
      <c r="C58" s="12"/>
      <c r="D58" s="17">
        <f t="shared" si="7"/>
        <v>0</v>
      </c>
      <c r="F58" s="29"/>
      <c r="G58" s="37"/>
      <c r="H58" s="37"/>
      <c r="I58" s="37"/>
    </row>
    <row r="59" spans="1:9" ht="15.75">
      <c r="A59" s="16" t="s">
        <v>85</v>
      </c>
      <c r="B59" s="12"/>
      <c r="C59" s="12"/>
      <c r="D59" s="17">
        <f t="shared" si="7"/>
        <v>0</v>
      </c>
      <c r="F59" s="31" t="s">
        <v>86</v>
      </c>
      <c r="G59" s="32" t="s">
        <v>2</v>
      </c>
      <c r="H59" s="33" t="s">
        <v>3</v>
      </c>
      <c r="I59" s="33" t="s">
        <v>4</v>
      </c>
    </row>
    <row r="60" spans="1:9" ht="15">
      <c r="A60" s="25" t="s">
        <v>16</v>
      </c>
      <c r="B60" s="12"/>
      <c r="C60" s="12"/>
      <c r="D60" s="26">
        <f t="shared" si="7"/>
        <v>0</v>
      </c>
      <c r="F60" s="11" t="s">
        <v>87</v>
      </c>
      <c r="G60" s="12"/>
      <c r="H60" s="12"/>
      <c r="I60" s="13">
        <f>G60-H60</f>
        <v>0</v>
      </c>
    </row>
    <row r="61" spans="1:9" ht="15">
      <c r="A61" s="35" t="str">
        <f>"Total "&amp;A54</f>
        <v>Total TRANSPORTATION</v>
      </c>
      <c r="B61" s="36">
        <f>SUM(B55:B60)</f>
        <v>0</v>
      </c>
      <c r="C61" s="36">
        <f>SUM(C55:C60)</f>
        <v>0</v>
      </c>
      <c r="D61" s="36">
        <f t="shared" si="7"/>
        <v>0</v>
      </c>
      <c r="F61" s="16" t="s">
        <v>61</v>
      </c>
      <c r="G61" s="12"/>
      <c r="H61" s="12"/>
      <c r="I61" s="17">
        <f>G61-H61</f>
        <v>0</v>
      </c>
    </row>
    <row r="62" spans="1:9" ht="15">
      <c r="A62" s="29"/>
      <c r="B62" s="37"/>
      <c r="C62" s="37"/>
      <c r="D62" s="37"/>
      <c r="F62" s="16" t="s">
        <v>88</v>
      </c>
      <c r="G62" s="12"/>
      <c r="H62" s="12"/>
      <c r="I62" s="17">
        <f>G62-H62</f>
        <v>0</v>
      </c>
    </row>
    <row r="63" spans="1:9" ht="15.75">
      <c r="A63" s="31" t="s">
        <v>89</v>
      </c>
      <c r="B63" s="32" t="s">
        <v>2</v>
      </c>
      <c r="C63" s="33" t="s">
        <v>3</v>
      </c>
      <c r="D63" s="33" t="s">
        <v>4</v>
      </c>
      <c r="F63" s="25" t="s">
        <v>16</v>
      </c>
      <c r="G63" s="12"/>
      <c r="H63" s="12"/>
      <c r="I63" s="26">
        <f>G63-H63</f>
        <v>0</v>
      </c>
    </row>
    <row r="64" spans="1:9" ht="15">
      <c r="A64" s="11" t="s">
        <v>90</v>
      </c>
      <c r="B64" s="12"/>
      <c r="C64" s="12"/>
      <c r="D64" s="13">
        <f t="shared" ref="D64:D69" si="8">B64-C64</f>
        <v>0</v>
      </c>
      <c r="F64" s="35" t="str">
        <f>"Total "&amp;F59</f>
        <v>Total PETS</v>
      </c>
      <c r="G64" s="36">
        <f>SUM(G60:G63)</f>
        <v>0</v>
      </c>
      <c r="H64" s="36">
        <f>SUM(H60:H63)</f>
        <v>0</v>
      </c>
      <c r="I64" s="36">
        <f>G64-H64</f>
        <v>0</v>
      </c>
    </row>
    <row r="65" spans="1:9" ht="15">
      <c r="A65" s="16" t="s">
        <v>91</v>
      </c>
      <c r="B65" s="12"/>
      <c r="C65" s="12"/>
      <c r="D65" s="17">
        <f t="shared" si="8"/>
        <v>0</v>
      </c>
      <c r="F65" s="29"/>
      <c r="G65" s="37"/>
      <c r="H65" s="37"/>
      <c r="I65" s="37"/>
    </row>
    <row r="66" spans="1:9" ht="15.75">
      <c r="A66" s="16" t="s">
        <v>92</v>
      </c>
      <c r="B66" s="12"/>
      <c r="C66" s="12"/>
      <c r="D66" s="17">
        <f t="shared" si="8"/>
        <v>0</v>
      </c>
      <c r="F66" s="31" t="s">
        <v>93</v>
      </c>
      <c r="G66" s="32" t="s">
        <v>2</v>
      </c>
      <c r="H66" s="33" t="s">
        <v>3</v>
      </c>
      <c r="I66" s="33" t="s">
        <v>4</v>
      </c>
    </row>
    <row r="67" spans="1:9" ht="15">
      <c r="A67" s="16" t="s">
        <v>94</v>
      </c>
      <c r="B67" s="12"/>
      <c r="C67" s="12"/>
      <c r="D67" s="17">
        <f t="shared" si="8"/>
        <v>0</v>
      </c>
      <c r="F67" s="11" t="s">
        <v>95</v>
      </c>
      <c r="G67" s="12"/>
      <c r="H67" s="12"/>
      <c r="I67" s="13">
        <f t="shared" ref="I67:I72" si="9">G67-H67</f>
        <v>0</v>
      </c>
    </row>
    <row r="68" spans="1:9" ht="15">
      <c r="A68" s="25" t="s">
        <v>16</v>
      </c>
      <c r="B68" s="12"/>
      <c r="C68" s="12"/>
      <c r="D68" s="26">
        <f t="shared" si="8"/>
        <v>0</v>
      </c>
      <c r="F68" s="16" t="s">
        <v>96</v>
      </c>
      <c r="G68" s="12"/>
      <c r="H68" s="12"/>
      <c r="I68" s="17">
        <f t="shared" si="9"/>
        <v>0</v>
      </c>
    </row>
    <row r="69" spans="1:9" ht="15">
      <c r="A69" s="35" t="str">
        <f>"Total "&amp;A63</f>
        <v>Total HEALTH</v>
      </c>
      <c r="B69" s="36">
        <f>SUM(B64:B68)</f>
        <v>0</v>
      </c>
      <c r="C69" s="36">
        <f>SUM(C64:C68)</f>
        <v>0</v>
      </c>
      <c r="D69" s="36">
        <f t="shared" si="8"/>
        <v>0</v>
      </c>
      <c r="F69" s="16" t="s">
        <v>97</v>
      </c>
      <c r="G69" s="12"/>
      <c r="H69" s="12"/>
      <c r="I69" s="17">
        <f t="shared" si="9"/>
        <v>0</v>
      </c>
    </row>
    <row r="70" spans="1:9" ht="15">
      <c r="A70" s="29"/>
      <c r="B70" s="37"/>
      <c r="C70" s="37"/>
      <c r="D70" s="37"/>
      <c r="F70" s="16" t="s">
        <v>98</v>
      </c>
      <c r="G70" s="12">
        <f>196/12</f>
        <v>16.333333333333332</v>
      </c>
      <c r="H70" s="12"/>
      <c r="I70" s="17">
        <f t="shared" si="9"/>
        <v>16.333333333333332</v>
      </c>
    </row>
    <row r="71" spans="1:9" ht="15.75">
      <c r="A71" s="31" t="s">
        <v>99</v>
      </c>
      <c r="B71" s="32" t="s">
        <v>2</v>
      </c>
      <c r="C71" s="33" t="s">
        <v>3</v>
      </c>
      <c r="D71" s="33" t="s">
        <v>4</v>
      </c>
      <c r="F71" s="25" t="s">
        <v>16</v>
      </c>
      <c r="G71" s="12"/>
      <c r="H71" s="12"/>
      <c r="I71" s="26">
        <f t="shared" si="9"/>
        <v>0</v>
      </c>
    </row>
    <row r="72" spans="1:9" ht="15">
      <c r="A72" s="11" t="s">
        <v>100</v>
      </c>
      <c r="B72" s="12"/>
      <c r="C72" s="12"/>
      <c r="D72" s="13">
        <f t="shared" ref="D72:D77" si="10">B72-C72</f>
        <v>0</v>
      </c>
      <c r="F72" s="35" t="str">
        <f>"Total "&amp;F66</f>
        <v>Total SUBSCRIPTIONS</v>
      </c>
      <c r="G72" s="36">
        <f>SUM(G67:G71)</f>
        <v>16.333333333333332</v>
      </c>
      <c r="H72" s="36">
        <f>SUM(H67:H71)</f>
        <v>0</v>
      </c>
      <c r="I72" s="36">
        <f t="shared" si="9"/>
        <v>16.333333333333332</v>
      </c>
    </row>
    <row r="73" spans="1:9" ht="15">
      <c r="A73" s="16" t="s">
        <v>101</v>
      </c>
      <c r="B73" s="12"/>
      <c r="C73" s="12"/>
      <c r="D73" s="17">
        <f t="shared" si="10"/>
        <v>0</v>
      </c>
      <c r="F73" s="29"/>
      <c r="G73" s="37"/>
      <c r="H73" s="37"/>
      <c r="I73" s="37"/>
    </row>
    <row r="74" spans="1:9" ht="15.75">
      <c r="A74" s="16" t="s">
        <v>102</v>
      </c>
      <c r="B74" s="12"/>
      <c r="C74" s="12"/>
      <c r="D74" s="17">
        <f t="shared" si="10"/>
        <v>0</v>
      </c>
      <c r="F74" s="31" t="s">
        <v>103</v>
      </c>
      <c r="G74" s="32" t="s">
        <v>2</v>
      </c>
      <c r="H74" s="33" t="s">
        <v>3</v>
      </c>
      <c r="I74" s="33" t="s">
        <v>4</v>
      </c>
    </row>
    <row r="75" spans="1:9" ht="15">
      <c r="A75" s="16" t="s">
        <v>104</v>
      </c>
      <c r="B75" s="12"/>
      <c r="C75" s="12"/>
      <c r="D75" s="17">
        <f t="shared" si="10"/>
        <v>0</v>
      </c>
      <c r="F75" s="11" t="s">
        <v>105</v>
      </c>
      <c r="G75" s="12"/>
      <c r="H75" s="12"/>
      <c r="I75" s="13">
        <f t="shared" ref="I75:I81" si="11">G75-H75</f>
        <v>0</v>
      </c>
    </row>
    <row r="76" spans="1:9" ht="15">
      <c r="A76" s="25" t="s">
        <v>16</v>
      </c>
      <c r="B76" s="12"/>
      <c r="C76" s="12"/>
      <c r="D76" s="26">
        <f t="shared" si="10"/>
        <v>0</v>
      </c>
      <c r="F76" s="16" t="s">
        <v>106</v>
      </c>
      <c r="G76" s="12"/>
      <c r="H76" s="12"/>
      <c r="I76" s="17">
        <f t="shared" si="11"/>
        <v>0</v>
      </c>
    </row>
    <row r="77" spans="1:9" ht="15">
      <c r="A77" s="35" t="str">
        <f>"Total "&amp;A71</f>
        <v>Total INSURANCE</v>
      </c>
      <c r="B77" s="36">
        <f>SUM(B72:B76)</f>
        <v>0</v>
      </c>
      <c r="C77" s="36">
        <f>SUM(C72:C76)</f>
        <v>0</v>
      </c>
      <c r="D77" s="36">
        <f t="shared" si="10"/>
        <v>0</v>
      </c>
      <c r="F77" s="16" t="s">
        <v>87</v>
      </c>
      <c r="G77" s="12"/>
      <c r="H77" s="12"/>
      <c r="I77" s="17">
        <f t="shared" si="11"/>
        <v>0</v>
      </c>
    </row>
    <row r="78" spans="1:9" ht="15">
      <c r="A78" s="29"/>
      <c r="B78" s="37"/>
      <c r="C78" s="37"/>
      <c r="D78" s="37"/>
      <c r="F78" s="16" t="s">
        <v>107</v>
      </c>
      <c r="G78" s="12"/>
      <c r="H78" s="12"/>
      <c r="I78" s="17">
        <f t="shared" si="11"/>
        <v>0</v>
      </c>
    </row>
    <row r="79" spans="1:9" ht="15.75">
      <c r="A79" s="31" t="s">
        <v>108</v>
      </c>
      <c r="B79" s="32" t="s">
        <v>2</v>
      </c>
      <c r="C79" s="33" t="s">
        <v>3</v>
      </c>
      <c r="D79" s="33" t="s">
        <v>4</v>
      </c>
      <c r="F79" s="16" t="s">
        <v>109</v>
      </c>
      <c r="G79" s="12"/>
      <c r="H79" s="12"/>
      <c r="I79" s="17">
        <f t="shared" si="11"/>
        <v>0</v>
      </c>
    </row>
    <row r="80" spans="1:9" ht="15">
      <c r="A80" s="11" t="s">
        <v>110</v>
      </c>
      <c r="B80" s="12"/>
      <c r="C80" s="12"/>
      <c r="D80" s="13">
        <f>B80-C80</f>
        <v>0</v>
      </c>
      <c r="F80" s="25" t="s">
        <v>16</v>
      </c>
      <c r="G80" s="12"/>
      <c r="H80" s="12"/>
      <c r="I80" s="26">
        <f t="shared" si="11"/>
        <v>0</v>
      </c>
    </row>
    <row r="81" spans="1:9" ht="15">
      <c r="A81" s="16" t="s">
        <v>111</v>
      </c>
      <c r="B81" s="12"/>
      <c r="C81" s="12"/>
      <c r="D81" s="17">
        <f>B81-C81</f>
        <v>0</v>
      </c>
      <c r="F81" s="35" t="str">
        <f>"Total "&amp;F74</f>
        <v>Total VACATION</v>
      </c>
      <c r="G81" s="36">
        <f>SUM(G75:G80)</f>
        <v>0</v>
      </c>
      <c r="H81" s="36">
        <f>SUM(H75:H80)</f>
        <v>0</v>
      </c>
      <c r="I81" s="36">
        <f t="shared" si="11"/>
        <v>0</v>
      </c>
    </row>
    <row r="82" spans="1:9" ht="15">
      <c r="A82" s="25" t="s">
        <v>112</v>
      </c>
      <c r="B82" s="12"/>
      <c r="C82" s="12"/>
      <c r="D82" s="26">
        <f>B82-C82</f>
        <v>0</v>
      </c>
      <c r="F82" s="29"/>
      <c r="G82" s="37"/>
      <c r="H82" s="37"/>
      <c r="I82" s="37"/>
    </row>
    <row r="83" spans="1:9" ht="15.75">
      <c r="A83" s="35" t="str">
        <f>"Total "&amp;A79</f>
        <v>Total EDUCATION</v>
      </c>
      <c r="B83" s="36">
        <f>SUM(B80:B82)</f>
        <v>0</v>
      </c>
      <c r="C83" s="36">
        <f>SUM(C80:C82)</f>
        <v>0</v>
      </c>
      <c r="D83" s="36">
        <f>B83-C83</f>
        <v>0</v>
      </c>
      <c r="F83" s="31" t="s">
        <v>113</v>
      </c>
      <c r="G83" s="32" t="s">
        <v>2</v>
      </c>
      <c r="H83" s="33" t="s">
        <v>3</v>
      </c>
      <c r="I83" s="33" t="s">
        <v>4</v>
      </c>
    </row>
    <row r="84" spans="1:9" ht="15">
      <c r="A84" s="29"/>
      <c r="B84" s="37"/>
      <c r="C84" s="37"/>
      <c r="D84" s="37"/>
      <c r="F84" s="11" t="s">
        <v>114</v>
      </c>
      <c r="G84" s="12"/>
      <c r="H84" s="12"/>
      <c r="I84" s="13">
        <f t="shared" ref="I84:I90" si="12">G84-H84</f>
        <v>0</v>
      </c>
    </row>
    <row r="85" spans="1:9" ht="15.75">
      <c r="A85" s="31" t="s">
        <v>115</v>
      </c>
      <c r="B85" s="32" t="s">
        <v>2</v>
      </c>
      <c r="C85" s="33" t="s">
        <v>3</v>
      </c>
      <c r="D85" s="33" t="s">
        <v>4</v>
      </c>
      <c r="F85" s="16" t="s">
        <v>116</v>
      </c>
      <c r="G85" s="12"/>
      <c r="H85" s="12"/>
      <c r="I85" s="17">
        <f t="shared" si="12"/>
        <v>0</v>
      </c>
    </row>
    <row r="86" spans="1:9" ht="15">
      <c r="A86" s="11" t="s">
        <v>117</v>
      </c>
      <c r="B86" s="12"/>
      <c r="C86" s="12"/>
      <c r="D86" s="13">
        <f>B86-C86</f>
        <v>0</v>
      </c>
      <c r="F86" s="16" t="s">
        <v>16</v>
      </c>
      <c r="G86" s="12"/>
      <c r="H86" s="12"/>
      <c r="I86" s="17">
        <f t="shared" si="12"/>
        <v>0</v>
      </c>
    </row>
    <row r="87" spans="1:9" ht="15">
      <c r="A87" s="16" t="s">
        <v>118</v>
      </c>
      <c r="B87" s="12"/>
      <c r="C87" s="12"/>
      <c r="D87" s="17">
        <f>B87-C87</f>
        <v>0</v>
      </c>
      <c r="F87" s="16" t="s">
        <v>16</v>
      </c>
      <c r="G87" s="12"/>
      <c r="H87" s="12"/>
      <c r="I87" s="17">
        <f t="shared" si="12"/>
        <v>0</v>
      </c>
    </row>
    <row r="88" spans="1:9" ht="15">
      <c r="A88" s="16" t="s">
        <v>119</v>
      </c>
      <c r="B88" s="12"/>
      <c r="C88" s="12"/>
      <c r="D88" s="17">
        <f>B88-C88</f>
        <v>0</v>
      </c>
      <c r="F88" s="16" t="s">
        <v>16</v>
      </c>
      <c r="G88" s="12"/>
      <c r="H88" s="12"/>
      <c r="I88" s="17">
        <f t="shared" si="12"/>
        <v>0</v>
      </c>
    </row>
    <row r="89" spans="1:9" ht="15">
      <c r="A89" s="25" t="s">
        <v>16</v>
      </c>
      <c r="B89" s="12"/>
      <c r="C89" s="12"/>
      <c r="D89" s="26">
        <f>B89-C89</f>
        <v>0</v>
      </c>
      <c r="F89" s="25" t="s">
        <v>16</v>
      </c>
      <c r="G89" s="12"/>
      <c r="H89" s="12"/>
      <c r="I89" s="26">
        <f t="shared" si="12"/>
        <v>0</v>
      </c>
    </row>
    <row r="90" spans="1:9" ht="15">
      <c r="A90" s="35" t="str">
        <f>"Total "&amp;A85</f>
        <v>Total CHARITY/GIFTS</v>
      </c>
      <c r="B90" s="36">
        <f>SUM(B86:B89)</f>
        <v>0</v>
      </c>
      <c r="C90" s="36">
        <f>SUM(C86:C89)</f>
        <v>0</v>
      </c>
      <c r="D90" s="36">
        <f>B90-C90</f>
        <v>0</v>
      </c>
      <c r="F90" s="35" t="str">
        <f>"Total "&amp;F83</f>
        <v>Total MISCELLANEOUS</v>
      </c>
      <c r="G90" s="36">
        <f>SUM(G84:G89)</f>
        <v>0</v>
      </c>
      <c r="H90" s="36">
        <f>SUM(H84:H89)</f>
        <v>0</v>
      </c>
      <c r="I90" s="36">
        <f t="shared" si="12"/>
        <v>0</v>
      </c>
    </row>
  </sheetData>
  <mergeCells count="1">
    <mergeCell ref="A1:I1"/>
  </mergeCells>
  <conditionalFormatting sqref="D4:D12">
    <cfRule type="cellIs" dxfId="37" priority="1" operator="lessThan">
      <formula>0</formula>
    </cfRule>
  </conditionalFormatting>
  <conditionalFormatting sqref="D15:D28">
    <cfRule type="cellIs" dxfId="36" priority="2" operator="lessThan">
      <formula>0</formula>
    </cfRule>
  </conditionalFormatting>
  <conditionalFormatting sqref="D31:D41">
    <cfRule type="cellIs" dxfId="35" priority="3" operator="lessThan">
      <formula>0</formula>
    </cfRule>
  </conditionalFormatting>
  <conditionalFormatting sqref="D44:D52">
    <cfRule type="cellIs" dxfId="34" priority="4" operator="lessThan">
      <formula>0</formula>
    </cfRule>
  </conditionalFormatting>
  <conditionalFormatting sqref="D55:D61">
    <cfRule type="cellIs" dxfId="33" priority="5" operator="lessThan">
      <formula>0</formula>
    </cfRule>
  </conditionalFormatting>
  <conditionalFormatting sqref="D64:D69">
    <cfRule type="cellIs" dxfId="32" priority="6" operator="lessThan">
      <formula>0</formula>
    </cfRule>
  </conditionalFormatting>
  <conditionalFormatting sqref="D72:D77">
    <cfRule type="cellIs" dxfId="31" priority="7" operator="lessThan">
      <formula>0</formula>
    </cfRule>
  </conditionalFormatting>
  <conditionalFormatting sqref="D80:D83">
    <cfRule type="cellIs" dxfId="30" priority="8" operator="lessThan">
      <formula>0</formula>
    </cfRule>
  </conditionalFormatting>
  <conditionalFormatting sqref="D86:D90">
    <cfRule type="cellIs" dxfId="29" priority="9" operator="lessThan">
      <formula>0</formula>
    </cfRule>
  </conditionalFormatting>
  <conditionalFormatting sqref="G7:H7">
    <cfRule type="cellIs" dxfId="28" priority="10" operator="lessThan">
      <formula>0</formula>
    </cfRule>
  </conditionalFormatting>
  <conditionalFormatting sqref="I5:I7">
    <cfRule type="cellIs" dxfId="27" priority="11" operator="lessThan">
      <formula>0</formula>
    </cfRule>
  </conditionalFormatting>
  <conditionalFormatting sqref="I15:I21">
    <cfRule type="cellIs" dxfId="26" priority="12" operator="lessThan">
      <formula>0</formula>
    </cfRule>
  </conditionalFormatting>
  <conditionalFormatting sqref="I24:I34">
    <cfRule type="cellIs" dxfId="25" priority="13" operator="lessThan">
      <formula>0</formula>
    </cfRule>
  </conditionalFormatting>
  <conditionalFormatting sqref="I37:I41">
    <cfRule type="cellIs" dxfId="24" priority="14" operator="lessThan">
      <formula>0</formula>
    </cfRule>
  </conditionalFormatting>
  <conditionalFormatting sqref="I44:I57">
    <cfRule type="cellIs" dxfId="23" priority="15" operator="lessThan">
      <formula>0</formula>
    </cfRule>
  </conditionalFormatting>
  <conditionalFormatting sqref="I60:I64">
    <cfRule type="cellIs" dxfId="22" priority="16" operator="lessThan">
      <formula>0</formula>
    </cfRule>
  </conditionalFormatting>
  <conditionalFormatting sqref="I67:I72">
    <cfRule type="cellIs" dxfId="21" priority="17" operator="lessThan">
      <formula>0</formula>
    </cfRule>
  </conditionalFormatting>
  <conditionalFormatting sqref="I75:I81">
    <cfRule type="cellIs" dxfId="20" priority="18" operator="lessThan">
      <formula>0</formula>
    </cfRule>
  </conditionalFormatting>
  <conditionalFormatting sqref="I84:I90">
    <cfRule type="cellIs" dxfId="19" priority="19" operator="lessThan">
      <formula>0</formula>
    </cfRule>
  </conditionalFormatting>
  <hyperlinks>
    <hyperlink ref="A2" r:id="rId1" location="help" display="http://www.vertex42.com/ExcelTemplates/monthly-household-budget.html - hel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workbookViewId="0">
      <selection activeCell="A18" sqref="A18"/>
    </sheetView>
  </sheetViews>
  <sheetFormatPr defaultColWidth="14.42578125" defaultRowHeight="12.75" customHeight="1"/>
  <cols>
    <col min="1" max="1" width="27.28515625" customWidth="1"/>
    <col min="2" max="2" width="9.28515625" hidden="1" customWidth="1"/>
    <col min="3" max="3" width="11" customWidth="1"/>
    <col min="4" max="4" width="9.28515625" hidden="1" customWidth="1"/>
    <col min="5" max="5" width="2.28515625" customWidth="1"/>
    <col min="6" max="6" width="27.28515625" customWidth="1"/>
    <col min="7" max="7" width="9.28515625" hidden="1" customWidth="1"/>
    <col min="8" max="8" width="11" customWidth="1"/>
    <col min="9" max="9" width="9.28515625" hidden="1" customWidth="1"/>
  </cols>
  <sheetData>
    <row r="1" spans="1:9" ht="22.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</row>
    <row r="2" spans="1:9" ht="15">
      <c r="A2" s="1" t="str">
        <f>HYPERLINK("http://www.vertex42.com/ExcelTemplates/monthly-household-budget.html#help","Help")</f>
        <v>Help</v>
      </c>
      <c r="B2" s="2"/>
      <c r="C2" s="2"/>
      <c r="D2" s="2"/>
      <c r="E2" s="3"/>
      <c r="F2" s="4"/>
      <c r="G2" s="2"/>
      <c r="H2" s="2"/>
      <c r="I2" s="2"/>
    </row>
    <row r="3" spans="1:9" ht="15.75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10" t="s">
        <v>6</v>
      </c>
      <c r="G3" s="10"/>
      <c r="H3" s="10"/>
      <c r="I3" s="10"/>
    </row>
    <row r="4" spans="1:9" ht="15">
      <c r="A4" s="11" t="s">
        <v>7</v>
      </c>
      <c r="B4" s="34">
        <f ca="1">'2015'!B4</f>
        <v>0</v>
      </c>
      <c r="C4" s="34"/>
      <c r="D4" s="13">
        <f t="shared" ref="D4:D12" ca="1" si="0">C4-B4</f>
        <v>0</v>
      </c>
      <c r="F4" s="14"/>
      <c r="G4" s="15" t="s">
        <v>2</v>
      </c>
      <c r="H4" s="15" t="s">
        <v>3</v>
      </c>
      <c r="I4" s="15" t="s">
        <v>4</v>
      </c>
    </row>
    <row r="5" spans="1:9" ht="14.25" customHeight="1">
      <c r="A5" s="16" t="s">
        <v>8</v>
      </c>
      <c r="B5" s="34"/>
      <c r="C5" s="34"/>
      <c r="D5" s="17">
        <f t="shared" si="0"/>
        <v>0</v>
      </c>
      <c r="F5" s="18" t="s">
        <v>9</v>
      </c>
      <c r="G5" s="19">
        <f ca="1">B12</f>
        <v>0</v>
      </c>
      <c r="H5" s="19">
        <f>C12</f>
        <v>0</v>
      </c>
      <c r="I5" s="19">
        <f ca="1">H5-G5</f>
        <v>0</v>
      </c>
    </row>
    <row r="6" spans="1:9" ht="14.25" customHeight="1">
      <c r="A6" s="16" t="s">
        <v>10</v>
      </c>
      <c r="B6" s="34"/>
      <c r="C6" s="34"/>
      <c r="D6" s="17">
        <f t="shared" si="0"/>
        <v>0</v>
      </c>
      <c r="F6" s="20" t="s">
        <v>11</v>
      </c>
      <c r="G6" s="21">
        <f>((((((((((((((B28+B41)+B61)+B69)+B77)+B83)+B52)+G21)+G34)+G57)+G72)+G64)+B90)+G81)+G90)+G41</f>
        <v>2061.3333333333335</v>
      </c>
      <c r="H6" s="21">
        <f>((((((((((((((C28+C41)+C61)+C69)+C77)+C83)+C52)+H21)+H34)+H57)+H72)+H64)+C90)+H81)+H90)+H41</f>
        <v>0</v>
      </c>
      <c r="I6" s="21">
        <f>G6-H6</f>
        <v>2061.3333333333335</v>
      </c>
    </row>
    <row r="7" spans="1:9" ht="14.25" customHeight="1">
      <c r="A7" s="16" t="s">
        <v>12</v>
      </c>
      <c r="B7" s="34"/>
      <c r="C7" s="34"/>
      <c r="D7" s="17">
        <f t="shared" si="0"/>
        <v>0</v>
      </c>
      <c r="F7" s="22" t="s">
        <v>13</v>
      </c>
      <c r="G7" s="23">
        <f ca="1">G5-G6</f>
        <v>-2061.3333333333335</v>
      </c>
      <c r="H7" s="23">
        <f>H5-H6</f>
        <v>0</v>
      </c>
      <c r="I7" s="23">
        <f ca="1">H7-G7</f>
        <v>2061.3333333333335</v>
      </c>
    </row>
    <row r="8" spans="1:9" ht="15">
      <c r="A8" s="16" t="s">
        <v>14</v>
      </c>
      <c r="B8" s="34"/>
      <c r="C8" s="34"/>
      <c r="D8" s="17">
        <f t="shared" si="0"/>
        <v>0</v>
      </c>
      <c r="F8" s="24"/>
      <c r="G8" s="24"/>
      <c r="H8" s="24"/>
      <c r="I8" s="24"/>
    </row>
    <row r="9" spans="1:9" ht="15">
      <c r="A9" s="16" t="s">
        <v>15</v>
      </c>
      <c r="B9" s="34"/>
      <c r="C9" s="34"/>
      <c r="D9" s="17">
        <f t="shared" si="0"/>
        <v>0</v>
      </c>
    </row>
    <row r="10" spans="1:9" ht="15">
      <c r="A10" s="16" t="s">
        <v>16</v>
      </c>
      <c r="B10" s="34"/>
      <c r="C10" s="34"/>
      <c r="D10" s="17">
        <f t="shared" si="0"/>
        <v>0</v>
      </c>
    </row>
    <row r="11" spans="1:9" ht="15">
      <c r="A11" s="25" t="s">
        <v>16</v>
      </c>
      <c r="B11" s="34"/>
      <c r="C11" s="34"/>
      <c r="D11" s="26">
        <f t="shared" si="0"/>
        <v>0</v>
      </c>
    </row>
    <row r="12" spans="1:9" ht="15">
      <c r="A12" s="27" t="str">
        <f>"Total "&amp;A3</f>
        <v>Total INCOME</v>
      </c>
      <c r="B12" s="28">
        <f ca="1">SUM(B4:B11)</f>
        <v>0</v>
      </c>
      <c r="C12" s="28">
        <f>SUM(C4:C11)</f>
        <v>0</v>
      </c>
      <c r="D12" s="28">
        <f t="shared" ca="1" si="0"/>
        <v>0</v>
      </c>
    </row>
    <row r="13" spans="1:9" ht="15">
      <c r="A13" s="29"/>
      <c r="B13" s="29"/>
      <c r="C13" s="29"/>
      <c r="D13" s="29"/>
      <c r="F13" s="30"/>
      <c r="G13" s="30"/>
      <c r="H13" s="30"/>
      <c r="I13" s="30"/>
    </row>
    <row r="14" spans="1:9" ht="15.75">
      <c r="A14" s="31" t="s">
        <v>17</v>
      </c>
      <c r="B14" s="32" t="s">
        <v>2</v>
      </c>
      <c r="C14" s="33" t="s">
        <v>3</v>
      </c>
      <c r="D14" s="33" t="s">
        <v>4</v>
      </c>
      <c r="F14" s="31" t="s">
        <v>18</v>
      </c>
      <c r="G14" s="32" t="s">
        <v>2</v>
      </c>
      <c r="H14" s="33" t="s">
        <v>3</v>
      </c>
      <c r="I14" s="33" t="s">
        <v>4</v>
      </c>
    </row>
    <row r="15" spans="1:9" ht="15">
      <c r="A15" s="11" t="s">
        <v>19</v>
      </c>
      <c r="B15" s="34">
        <v>1100</v>
      </c>
      <c r="C15" s="34"/>
      <c r="D15" s="13">
        <f t="shared" ref="D15:D28" si="1">B15-C15</f>
        <v>1100</v>
      </c>
      <c r="F15" s="11" t="s">
        <v>20</v>
      </c>
      <c r="G15" s="34"/>
      <c r="H15" s="34"/>
      <c r="I15" s="13">
        <f t="shared" ref="I15:I21" si="2">G15-H15</f>
        <v>0</v>
      </c>
    </row>
    <row r="16" spans="1:9" ht="15">
      <c r="A16" s="16" t="s">
        <v>21</v>
      </c>
      <c r="B16" s="34">
        <v>50</v>
      </c>
      <c r="C16" s="34"/>
      <c r="D16" s="17">
        <f t="shared" si="1"/>
        <v>50</v>
      </c>
      <c r="F16" s="16" t="s">
        <v>22</v>
      </c>
      <c r="G16" s="34">
        <v>700</v>
      </c>
      <c r="H16" s="34"/>
      <c r="I16" s="17">
        <f t="shared" si="2"/>
        <v>700</v>
      </c>
    </row>
    <row r="17" spans="1:9" ht="15">
      <c r="A17" s="16" t="s">
        <v>23</v>
      </c>
      <c r="B17" s="34">
        <v>43</v>
      </c>
      <c r="C17" s="34"/>
      <c r="D17" s="17">
        <f t="shared" si="1"/>
        <v>43</v>
      </c>
      <c r="F17" s="16" t="s">
        <v>24</v>
      </c>
      <c r="G17" s="34"/>
      <c r="H17" s="34"/>
      <c r="I17" s="17">
        <f t="shared" si="2"/>
        <v>0</v>
      </c>
    </row>
    <row r="18" spans="1:9" ht="15">
      <c r="A18" s="16" t="s">
        <v>25</v>
      </c>
      <c r="B18" s="34">
        <v>7</v>
      </c>
      <c r="C18" s="34"/>
      <c r="D18" s="17">
        <f t="shared" si="1"/>
        <v>7</v>
      </c>
      <c r="F18" s="16" t="s">
        <v>26</v>
      </c>
      <c r="G18" s="34"/>
      <c r="H18" s="34"/>
      <c r="I18" s="17">
        <f t="shared" si="2"/>
        <v>0</v>
      </c>
    </row>
    <row r="19" spans="1:9" ht="15">
      <c r="A19" s="16" t="s">
        <v>27</v>
      </c>
      <c r="B19" s="34">
        <v>25</v>
      </c>
      <c r="C19" s="34"/>
      <c r="D19" s="17">
        <f t="shared" si="1"/>
        <v>25</v>
      </c>
      <c r="F19" s="16" t="s">
        <v>28</v>
      </c>
      <c r="G19" s="34"/>
      <c r="H19" s="34"/>
      <c r="I19" s="17">
        <f t="shared" si="2"/>
        <v>0</v>
      </c>
    </row>
    <row r="20" spans="1:9" ht="15">
      <c r="A20" s="16" t="s">
        <v>29</v>
      </c>
      <c r="B20" s="34">
        <v>35</v>
      </c>
      <c r="C20" s="34"/>
      <c r="D20" s="17">
        <f t="shared" si="1"/>
        <v>35</v>
      </c>
      <c r="F20" s="25" t="s">
        <v>16</v>
      </c>
      <c r="G20" s="34"/>
      <c r="H20" s="34"/>
      <c r="I20" s="26">
        <f t="shared" si="2"/>
        <v>0</v>
      </c>
    </row>
    <row r="21" spans="1:9" ht="15">
      <c r="A21" s="16" t="s">
        <v>30</v>
      </c>
      <c r="B21" s="34">
        <v>15</v>
      </c>
      <c r="C21" s="34"/>
      <c r="D21" s="17">
        <f t="shared" si="1"/>
        <v>15</v>
      </c>
      <c r="F21" s="35" t="str">
        <f>"Total "&amp;F14</f>
        <v>Total SAVINGS</v>
      </c>
      <c r="G21" s="36">
        <f>SUM(G15:G20)</f>
        <v>700</v>
      </c>
      <c r="H21" s="36">
        <f>SUM(H15:H20)</f>
        <v>0</v>
      </c>
      <c r="I21" s="36">
        <f t="shared" si="2"/>
        <v>700</v>
      </c>
    </row>
    <row r="22" spans="1:9" ht="15">
      <c r="A22" s="16" t="s">
        <v>31</v>
      </c>
      <c r="B22" s="34">
        <v>0</v>
      </c>
      <c r="C22" s="34"/>
      <c r="D22" s="17">
        <f t="shared" si="1"/>
        <v>0</v>
      </c>
      <c r="F22" s="29"/>
      <c r="G22" s="37"/>
      <c r="H22" s="37"/>
      <c r="I22" s="37"/>
    </row>
    <row r="23" spans="1:9" ht="15.75">
      <c r="A23" s="16" t="s">
        <v>32</v>
      </c>
      <c r="B23" s="34">
        <v>0</v>
      </c>
      <c r="C23" s="34"/>
      <c r="D23" s="17">
        <f t="shared" si="1"/>
        <v>0</v>
      </c>
      <c r="F23" s="31" t="s">
        <v>33</v>
      </c>
      <c r="G23" s="32" t="s">
        <v>2</v>
      </c>
      <c r="H23" s="33" t="s">
        <v>3</v>
      </c>
      <c r="I23" s="33" t="s">
        <v>4</v>
      </c>
    </row>
    <row r="24" spans="1:9" ht="15">
      <c r="A24" s="16" t="s">
        <v>34</v>
      </c>
      <c r="B24" s="34">
        <v>20</v>
      </c>
      <c r="C24" s="34"/>
      <c r="D24" s="17">
        <f t="shared" si="1"/>
        <v>20</v>
      </c>
      <c r="F24" s="11" t="s">
        <v>35</v>
      </c>
      <c r="G24" s="34"/>
      <c r="H24" s="34"/>
      <c r="I24" s="13">
        <f t="shared" ref="I24:I34" si="3">G24-H24</f>
        <v>0</v>
      </c>
    </row>
    <row r="25" spans="1:9" ht="15">
      <c r="A25" s="16" t="s">
        <v>36</v>
      </c>
      <c r="B25" s="34">
        <v>50</v>
      </c>
      <c r="C25" s="34"/>
      <c r="D25" s="17">
        <f t="shared" si="1"/>
        <v>50</v>
      </c>
      <c r="F25" s="16" t="s">
        <v>37</v>
      </c>
      <c r="G25" s="34"/>
      <c r="H25" s="34"/>
      <c r="I25" s="17">
        <f t="shared" si="3"/>
        <v>0</v>
      </c>
    </row>
    <row r="26" spans="1:9" ht="15">
      <c r="A26" s="16" t="s">
        <v>38</v>
      </c>
      <c r="B26" s="34">
        <v>0</v>
      </c>
      <c r="C26" s="34"/>
      <c r="D26" s="17">
        <f t="shared" si="1"/>
        <v>0</v>
      </c>
      <c r="F26" s="16" t="s">
        <v>39</v>
      </c>
      <c r="G26" s="34"/>
      <c r="H26" s="34"/>
      <c r="I26" s="17">
        <f t="shared" si="3"/>
        <v>0</v>
      </c>
    </row>
    <row r="27" spans="1:9" ht="15">
      <c r="A27" s="25" t="s">
        <v>16</v>
      </c>
      <c r="B27" s="34">
        <v>0</v>
      </c>
      <c r="C27" s="34"/>
      <c r="D27" s="26">
        <f t="shared" si="1"/>
        <v>0</v>
      </c>
      <c r="F27" s="16" t="s">
        <v>40</v>
      </c>
      <c r="G27" s="34"/>
      <c r="H27" s="34"/>
      <c r="I27" s="17">
        <f t="shared" si="3"/>
        <v>0</v>
      </c>
    </row>
    <row r="28" spans="1:9" ht="15">
      <c r="A28" s="35" t="str">
        <f>"Total "&amp;A14</f>
        <v>Total HOME EXPENSES</v>
      </c>
      <c r="B28" s="36">
        <f>SUM(B15:B27)</f>
        <v>1345</v>
      </c>
      <c r="C28" s="36">
        <f>SUM(C15:C27)</f>
        <v>0</v>
      </c>
      <c r="D28" s="36">
        <f t="shared" si="1"/>
        <v>1345</v>
      </c>
      <c r="F28" s="16" t="s">
        <v>41</v>
      </c>
      <c r="G28" s="34"/>
      <c r="H28" s="34"/>
      <c r="I28" s="17">
        <f t="shared" si="3"/>
        <v>0</v>
      </c>
    </row>
    <row r="29" spans="1:9" ht="15">
      <c r="A29" s="29"/>
      <c r="B29" s="37"/>
      <c r="C29" s="37"/>
      <c r="D29" s="37"/>
      <c r="F29" s="16" t="s">
        <v>42</v>
      </c>
      <c r="G29" s="34"/>
      <c r="H29" s="34"/>
      <c r="I29" s="17">
        <f t="shared" si="3"/>
        <v>0</v>
      </c>
    </row>
    <row r="30" spans="1:9" ht="15.75">
      <c r="A30" s="31" t="s">
        <v>43</v>
      </c>
      <c r="B30" s="32" t="s">
        <v>2</v>
      </c>
      <c r="C30" s="33" t="s">
        <v>3</v>
      </c>
      <c r="D30" s="33" t="s">
        <v>4</v>
      </c>
      <c r="F30" s="16" t="s">
        <v>44</v>
      </c>
      <c r="G30" s="34"/>
      <c r="H30" s="34"/>
      <c r="I30" s="17">
        <f t="shared" si="3"/>
        <v>0</v>
      </c>
    </row>
    <row r="31" spans="1:9" ht="15">
      <c r="A31" s="11" t="s">
        <v>45</v>
      </c>
      <c r="B31" s="34"/>
      <c r="C31" s="34"/>
      <c r="D31" s="13">
        <f t="shared" ref="D31:D41" si="4">B31-C31</f>
        <v>0</v>
      </c>
      <c r="F31" s="16" t="s">
        <v>46</v>
      </c>
      <c r="G31" s="34"/>
      <c r="H31" s="34"/>
      <c r="I31" s="17">
        <f t="shared" si="3"/>
        <v>0</v>
      </c>
    </row>
    <row r="32" spans="1:9" ht="15">
      <c r="A32" s="16" t="s">
        <v>47</v>
      </c>
      <c r="B32" s="34"/>
      <c r="C32" s="34"/>
      <c r="D32" s="17">
        <f t="shared" si="4"/>
        <v>0</v>
      </c>
      <c r="F32" s="16" t="s">
        <v>48</v>
      </c>
      <c r="G32" s="34"/>
      <c r="H32" s="34"/>
      <c r="I32" s="17">
        <f t="shared" si="3"/>
        <v>0</v>
      </c>
    </row>
    <row r="33" spans="1:9" ht="15">
      <c r="A33" s="16" t="s">
        <v>49</v>
      </c>
      <c r="B33" s="34"/>
      <c r="C33" s="34"/>
      <c r="D33" s="17">
        <f t="shared" si="4"/>
        <v>0</v>
      </c>
      <c r="F33" s="25" t="s">
        <v>16</v>
      </c>
      <c r="G33" s="34"/>
      <c r="H33" s="34"/>
      <c r="I33" s="26">
        <f t="shared" si="3"/>
        <v>0</v>
      </c>
    </row>
    <row r="34" spans="1:9" ht="15">
      <c r="A34" s="16" t="s">
        <v>50</v>
      </c>
      <c r="B34" s="34"/>
      <c r="C34" s="34"/>
      <c r="D34" s="17">
        <f t="shared" si="4"/>
        <v>0</v>
      </c>
      <c r="F34" s="35" t="str">
        <f>"Total "&amp;F23</f>
        <v>Total OBLIGATIONS</v>
      </c>
      <c r="G34" s="36">
        <f>SUM(G24:G33)</f>
        <v>0</v>
      </c>
      <c r="H34" s="36">
        <f>SUM(H24:H33)</f>
        <v>0</v>
      </c>
      <c r="I34" s="36">
        <f t="shared" si="3"/>
        <v>0</v>
      </c>
    </row>
    <row r="35" spans="1:9" ht="15">
      <c r="A35" s="16" t="s">
        <v>51</v>
      </c>
      <c r="B35" s="34"/>
      <c r="C35" s="34"/>
      <c r="D35" s="17">
        <f t="shared" si="4"/>
        <v>0</v>
      </c>
      <c r="F35" s="29"/>
      <c r="G35" s="37"/>
      <c r="H35" s="37"/>
      <c r="I35" s="37"/>
    </row>
    <row r="36" spans="1:9" ht="15.75">
      <c r="A36" s="16" t="s">
        <v>52</v>
      </c>
      <c r="B36" s="34"/>
      <c r="C36" s="34"/>
      <c r="D36" s="17">
        <f t="shared" si="4"/>
        <v>0</v>
      </c>
      <c r="F36" s="31" t="s">
        <v>53</v>
      </c>
      <c r="G36" s="32" t="s">
        <v>2</v>
      </c>
      <c r="H36" s="33" t="s">
        <v>3</v>
      </c>
      <c r="I36" s="33" t="s">
        <v>4</v>
      </c>
    </row>
    <row r="37" spans="1:9" ht="15">
      <c r="A37" s="16" t="s">
        <v>54</v>
      </c>
      <c r="B37" s="34"/>
      <c r="C37" s="34"/>
      <c r="D37" s="17">
        <f t="shared" si="4"/>
        <v>0</v>
      </c>
      <c r="F37" s="11" t="s">
        <v>55</v>
      </c>
      <c r="G37" s="34"/>
      <c r="H37" s="34"/>
      <c r="I37" s="13">
        <f>G37-H37</f>
        <v>0</v>
      </c>
    </row>
    <row r="38" spans="1:9" ht="15">
      <c r="A38" s="16" t="s">
        <v>56</v>
      </c>
      <c r="B38" s="34"/>
      <c r="C38" s="34"/>
      <c r="D38" s="17">
        <f t="shared" si="4"/>
        <v>0</v>
      </c>
      <c r="F38" s="16" t="s">
        <v>57</v>
      </c>
      <c r="G38" s="34"/>
      <c r="H38" s="34"/>
      <c r="I38" s="17">
        <f>G38-H38</f>
        <v>0</v>
      </c>
    </row>
    <row r="39" spans="1:9" ht="15">
      <c r="A39" s="16" t="s">
        <v>58</v>
      </c>
      <c r="B39" s="34"/>
      <c r="C39" s="34"/>
      <c r="D39" s="17">
        <f t="shared" si="4"/>
        <v>0</v>
      </c>
      <c r="F39" s="16" t="s">
        <v>16</v>
      </c>
      <c r="G39" s="34"/>
      <c r="H39" s="34"/>
      <c r="I39" s="17">
        <f>G39-H39</f>
        <v>0</v>
      </c>
    </row>
    <row r="40" spans="1:9" ht="15">
      <c r="A40" s="25" t="s">
        <v>16</v>
      </c>
      <c r="B40" s="34"/>
      <c r="C40" s="34"/>
      <c r="D40" s="26">
        <f t="shared" si="4"/>
        <v>0</v>
      </c>
      <c r="F40" s="25" t="s">
        <v>16</v>
      </c>
      <c r="G40" s="34"/>
      <c r="H40" s="34"/>
      <c r="I40" s="26">
        <f>G40-H40</f>
        <v>0</v>
      </c>
    </row>
    <row r="41" spans="1:9" ht="15">
      <c r="A41" s="35" t="str">
        <f>"Total "&amp;A30</f>
        <v>Total DAILY LIVING</v>
      </c>
      <c r="B41" s="36">
        <f>SUM(B31:B40)</f>
        <v>0</v>
      </c>
      <c r="C41" s="36">
        <f>SUM(C31:C40)</f>
        <v>0</v>
      </c>
      <c r="D41" s="36">
        <f t="shared" si="4"/>
        <v>0</v>
      </c>
      <c r="F41" s="35" t="str">
        <f>"Total "&amp;F36</f>
        <v>Total BUSINESS EXPENSE</v>
      </c>
      <c r="G41" s="36">
        <f>SUM(G37:G40)</f>
        <v>0</v>
      </c>
      <c r="H41" s="36">
        <f>SUM(H37:H40)</f>
        <v>0</v>
      </c>
      <c r="I41" s="36">
        <f>G41-H41</f>
        <v>0</v>
      </c>
    </row>
    <row r="42" spans="1:9" ht="15">
      <c r="A42" s="29"/>
      <c r="B42" s="37"/>
      <c r="C42" s="37"/>
      <c r="D42" s="37"/>
      <c r="F42" s="29"/>
      <c r="G42" s="37"/>
      <c r="H42" s="37"/>
      <c r="I42" s="37"/>
    </row>
    <row r="43" spans="1:9" ht="15.75">
      <c r="A43" s="31" t="s">
        <v>59</v>
      </c>
      <c r="B43" s="32" t="s">
        <v>2</v>
      </c>
      <c r="C43" s="33" t="s">
        <v>3</v>
      </c>
      <c r="D43" s="33" t="s">
        <v>4</v>
      </c>
      <c r="F43" s="31" t="s">
        <v>60</v>
      </c>
      <c r="G43" s="32" t="s">
        <v>2</v>
      </c>
      <c r="H43" s="33" t="s">
        <v>3</v>
      </c>
      <c r="I43" s="33" t="s">
        <v>4</v>
      </c>
    </row>
    <row r="44" spans="1:9" ht="15">
      <c r="A44" s="11" t="s">
        <v>61</v>
      </c>
      <c r="B44" s="34"/>
      <c r="C44" s="34"/>
      <c r="D44" s="13">
        <f t="shared" ref="D44:D52" si="5">B44-C44</f>
        <v>0</v>
      </c>
      <c r="F44" s="11" t="s">
        <v>62</v>
      </c>
      <c r="G44" s="34"/>
      <c r="H44" s="34"/>
      <c r="I44" s="13">
        <f t="shared" ref="I44:I57" si="6">G44-H44</f>
        <v>0</v>
      </c>
    </row>
    <row r="45" spans="1:9" ht="15">
      <c r="A45" s="16" t="s">
        <v>49</v>
      </c>
      <c r="B45" s="34"/>
      <c r="C45" s="34"/>
      <c r="D45" s="17">
        <f t="shared" si="5"/>
        <v>0</v>
      </c>
      <c r="F45" s="16" t="s">
        <v>63</v>
      </c>
      <c r="G45" s="34"/>
      <c r="H45" s="34"/>
      <c r="I45" s="17">
        <f t="shared" si="6"/>
        <v>0</v>
      </c>
    </row>
    <row r="46" spans="1:9" ht="15">
      <c r="A46" s="16" t="s">
        <v>64</v>
      </c>
      <c r="B46" s="34"/>
      <c r="C46" s="34"/>
      <c r="D46" s="17">
        <f t="shared" si="5"/>
        <v>0</v>
      </c>
      <c r="F46" s="16" t="s">
        <v>65</v>
      </c>
      <c r="G46" s="34"/>
      <c r="H46" s="34"/>
      <c r="I46" s="17">
        <f t="shared" si="6"/>
        <v>0</v>
      </c>
    </row>
    <row r="47" spans="1:9" ht="15">
      <c r="A47" s="16" t="s">
        <v>66</v>
      </c>
      <c r="B47" s="34"/>
      <c r="C47" s="34"/>
      <c r="D47" s="17">
        <f t="shared" si="5"/>
        <v>0</v>
      </c>
      <c r="F47" s="16" t="s">
        <v>67</v>
      </c>
      <c r="G47" s="34"/>
      <c r="H47" s="34"/>
      <c r="I47" s="17">
        <f t="shared" si="6"/>
        <v>0</v>
      </c>
    </row>
    <row r="48" spans="1:9" ht="15">
      <c r="A48" s="16" t="s">
        <v>68</v>
      </c>
      <c r="B48" s="34"/>
      <c r="C48" s="34"/>
      <c r="D48" s="17">
        <f t="shared" si="5"/>
        <v>0</v>
      </c>
      <c r="F48" s="16" t="s">
        <v>69</v>
      </c>
      <c r="G48" s="34"/>
      <c r="H48" s="34"/>
      <c r="I48" s="17">
        <f t="shared" si="6"/>
        <v>0</v>
      </c>
    </row>
    <row r="49" spans="1:9" ht="15">
      <c r="A49" s="16" t="s">
        <v>70</v>
      </c>
      <c r="B49" s="34"/>
      <c r="C49" s="34"/>
      <c r="D49" s="17">
        <f t="shared" si="5"/>
        <v>0</v>
      </c>
      <c r="F49" s="16" t="s">
        <v>71</v>
      </c>
      <c r="G49" s="34"/>
      <c r="H49" s="34"/>
      <c r="I49" s="17">
        <f t="shared" si="6"/>
        <v>0</v>
      </c>
    </row>
    <row r="50" spans="1:9" ht="15">
      <c r="A50" s="16" t="s">
        <v>72</v>
      </c>
      <c r="B50" s="34"/>
      <c r="C50" s="34"/>
      <c r="D50" s="17">
        <f t="shared" si="5"/>
        <v>0</v>
      </c>
      <c r="F50" s="16" t="s">
        <v>73</v>
      </c>
      <c r="G50" s="34"/>
      <c r="H50" s="34"/>
      <c r="I50" s="17">
        <f t="shared" si="6"/>
        <v>0</v>
      </c>
    </row>
    <row r="51" spans="1:9" ht="15">
      <c r="A51" s="25" t="s">
        <v>74</v>
      </c>
      <c r="B51" s="34"/>
      <c r="C51" s="34"/>
      <c r="D51" s="26">
        <f t="shared" si="5"/>
        <v>0</v>
      </c>
      <c r="F51" s="16" t="s">
        <v>75</v>
      </c>
      <c r="G51" s="34"/>
      <c r="H51" s="34"/>
      <c r="I51" s="17">
        <f t="shared" si="6"/>
        <v>0</v>
      </c>
    </row>
    <row r="52" spans="1:9" ht="15">
      <c r="A52" s="35" t="str">
        <f>"Total "&amp;A43</f>
        <v>Total CHILDREN</v>
      </c>
      <c r="B52" s="36">
        <f>SUM(B44:B51)</f>
        <v>0</v>
      </c>
      <c r="C52" s="36">
        <f>SUM(C44:C51)</f>
        <v>0</v>
      </c>
      <c r="D52" s="36">
        <f t="shared" si="5"/>
        <v>0</v>
      </c>
      <c r="F52" s="16" t="s">
        <v>76</v>
      </c>
      <c r="G52" s="34"/>
      <c r="H52" s="34"/>
      <c r="I52" s="17">
        <f t="shared" si="6"/>
        <v>0</v>
      </c>
    </row>
    <row r="53" spans="1:9" ht="15">
      <c r="A53" s="29"/>
      <c r="B53" s="37"/>
      <c r="C53" s="37"/>
      <c r="D53" s="37"/>
      <c r="F53" s="16" t="s">
        <v>77</v>
      </c>
      <c r="G53" s="34"/>
      <c r="H53" s="34"/>
      <c r="I53" s="17">
        <f t="shared" si="6"/>
        <v>0</v>
      </c>
    </row>
    <row r="54" spans="1:9" ht="15.75">
      <c r="A54" s="31" t="s">
        <v>78</v>
      </c>
      <c r="B54" s="32" t="s">
        <v>2</v>
      </c>
      <c r="C54" s="33" t="s">
        <v>3</v>
      </c>
      <c r="D54" s="33" t="s">
        <v>4</v>
      </c>
      <c r="F54" s="16" t="s">
        <v>79</v>
      </c>
      <c r="G54" s="34"/>
      <c r="H54" s="34"/>
      <c r="I54" s="17">
        <f t="shared" si="6"/>
        <v>0</v>
      </c>
    </row>
    <row r="55" spans="1:9" ht="15">
      <c r="A55" s="11" t="s">
        <v>80</v>
      </c>
      <c r="B55" s="34"/>
      <c r="C55" s="34"/>
      <c r="D55" s="13">
        <f t="shared" ref="D55:D61" si="7">B55-C55</f>
        <v>0</v>
      </c>
      <c r="F55" s="16" t="s">
        <v>81</v>
      </c>
      <c r="G55" s="34"/>
      <c r="H55" s="34"/>
      <c r="I55" s="17">
        <f t="shared" si="6"/>
        <v>0</v>
      </c>
    </row>
    <row r="56" spans="1:9" ht="15">
      <c r="A56" s="16" t="s">
        <v>82</v>
      </c>
      <c r="B56" s="34"/>
      <c r="C56" s="34"/>
      <c r="D56" s="17">
        <f t="shared" si="7"/>
        <v>0</v>
      </c>
      <c r="F56" s="25" t="s">
        <v>16</v>
      </c>
      <c r="G56" s="34"/>
      <c r="H56" s="34"/>
      <c r="I56" s="26">
        <f t="shared" si="6"/>
        <v>0</v>
      </c>
    </row>
    <row r="57" spans="1:9" ht="15">
      <c r="A57" s="16" t="s">
        <v>83</v>
      </c>
      <c r="B57" s="34"/>
      <c r="C57" s="34"/>
      <c r="D57" s="17">
        <f t="shared" si="7"/>
        <v>0</v>
      </c>
      <c r="F57" s="35" t="str">
        <f>"Total "&amp;F43</f>
        <v>Total ENTERTAINMENT</v>
      </c>
      <c r="G57" s="36">
        <f>SUM(G44:G56)</f>
        <v>0</v>
      </c>
      <c r="H57" s="36">
        <f>SUM(H44:H56)</f>
        <v>0</v>
      </c>
      <c r="I57" s="36">
        <f t="shared" si="6"/>
        <v>0</v>
      </c>
    </row>
    <row r="58" spans="1:9" ht="15">
      <c r="A58" s="16" t="s">
        <v>84</v>
      </c>
      <c r="B58" s="34"/>
      <c r="C58" s="34"/>
      <c r="D58" s="17">
        <f t="shared" si="7"/>
        <v>0</v>
      </c>
      <c r="F58" s="29"/>
      <c r="G58" s="37"/>
      <c r="H58" s="37"/>
      <c r="I58" s="37"/>
    </row>
    <row r="59" spans="1:9" ht="15.75">
      <c r="A59" s="16" t="s">
        <v>85</v>
      </c>
      <c r="B59" s="34"/>
      <c r="C59" s="34"/>
      <c r="D59" s="17">
        <f t="shared" si="7"/>
        <v>0</v>
      </c>
      <c r="F59" s="31" t="s">
        <v>86</v>
      </c>
      <c r="G59" s="32" t="s">
        <v>2</v>
      </c>
      <c r="H59" s="33" t="s">
        <v>3</v>
      </c>
      <c r="I59" s="33" t="s">
        <v>4</v>
      </c>
    </row>
    <row r="60" spans="1:9" ht="15">
      <c r="A60" s="25" t="s">
        <v>16</v>
      </c>
      <c r="B60" s="34"/>
      <c r="C60" s="34"/>
      <c r="D60" s="26">
        <f t="shared" si="7"/>
        <v>0</v>
      </c>
      <c r="F60" s="11" t="s">
        <v>87</v>
      </c>
      <c r="G60" s="34"/>
      <c r="H60" s="34"/>
      <c r="I60" s="13">
        <f>G60-H60</f>
        <v>0</v>
      </c>
    </row>
    <row r="61" spans="1:9" ht="15">
      <c r="A61" s="35" t="str">
        <f>"Total "&amp;A54</f>
        <v>Total TRANSPORTATION</v>
      </c>
      <c r="B61" s="36">
        <f>SUM(B55:B60)</f>
        <v>0</v>
      </c>
      <c r="C61" s="36">
        <f>SUM(C55:C60)</f>
        <v>0</v>
      </c>
      <c r="D61" s="36">
        <f t="shared" si="7"/>
        <v>0</v>
      </c>
      <c r="F61" s="16" t="s">
        <v>61</v>
      </c>
      <c r="G61" s="34"/>
      <c r="H61" s="34"/>
      <c r="I61" s="17">
        <f>G61-H61</f>
        <v>0</v>
      </c>
    </row>
    <row r="62" spans="1:9" ht="15">
      <c r="A62" s="29"/>
      <c r="B62" s="37"/>
      <c r="C62" s="37"/>
      <c r="D62" s="37"/>
      <c r="F62" s="16" t="s">
        <v>88</v>
      </c>
      <c r="G62" s="34"/>
      <c r="H62" s="34"/>
      <c r="I62" s="17">
        <f>G62-H62</f>
        <v>0</v>
      </c>
    </row>
    <row r="63" spans="1:9" ht="15.75">
      <c r="A63" s="31" t="s">
        <v>89</v>
      </c>
      <c r="B63" s="32" t="s">
        <v>2</v>
      </c>
      <c r="C63" s="33" t="s">
        <v>3</v>
      </c>
      <c r="D63" s="33" t="s">
        <v>4</v>
      </c>
      <c r="F63" s="25" t="s">
        <v>16</v>
      </c>
      <c r="G63" s="34"/>
      <c r="H63" s="34"/>
      <c r="I63" s="26">
        <f>G63-H63</f>
        <v>0</v>
      </c>
    </row>
    <row r="64" spans="1:9" ht="15">
      <c r="A64" s="11" t="s">
        <v>90</v>
      </c>
      <c r="B64" s="34"/>
      <c r="C64" s="34"/>
      <c r="D64" s="13">
        <f t="shared" ref="D64:D69" si="8">B64-C64</f>
        <v>0</v>
      </c>
      <c r="F64" s="35" t="str">
        <f>"Total "&amp;F59</f>
        <v>Total PETS</v>
      </c>
      <c r="G64" s="36">
        <f>SUM(G60:G63)</f>
        <v>0</v>
      </c>
      <c r="H64" s="36">
        <f>SUM(H60:H63)</f>
        <v>0</v>
      </c>
      <c r="I64" s="36">
        <f>G64-H64</f>
        <v>0</v>
      </c>
    </row>
    <row r="65" spans="1:9" ht="15">
      <c r="A65" s="16" t="s">
        <v>91</v>
      </c>
      <c r="B65" s="34"/>
      <c r="C65" s="34"/>
      <c r="D65" s="17">
        <f t="shared" si="8"/>
        <v>0</v>
      </c>
      <c r="F65" s="29"/>
      <c r="G65" s="37"/>
      <c r="H65" s="37"/>
      <c r="I65" s="37"/>
    </row>
    <row r="66" spans="1:9" ht="15.75">
      <c r="A66" s="16" t="s">
        <v>92</v>
      </c>
      <c r="B66" s="34"/>
      <c r="C66" s="34"/>
      <c r="D66" s="17">
        <f t="shared" si="8"/>
        <v>0</v>
      </c>
      <c r="F66" s="31" t="s">
        <v>93</v>
      </c>
      <c r="G66" s="32" t="s">
        <v>2</v>
      </c>
      <c r="H66" s="33" t="s">
        <v>3</v>
      </c>
      <c r="I66" s="33" t="s">
        <v>4</v>
      </c>
    </row>
    <row r="67" spans="1:9" ht="15">
      <c r="A67" s="16" t="s">
        <v>94</v>
      </c>
      <c r="B67" s="34"/>
      <c r="C67" s="34"/>
      <c r="D67" s="17">
        <f t="shared" si="8"/>
        <v>0</v>
      </c>
      <c r="F67" s="11" t="s">
        <v>95</v>
      </c>
      <c r="G67" s="34"/>
      <c r="H67" s="34"/>
      <c r="I67" s="13">
        <f t="shared" ref="I67:I72" si="9">G67-H67</f>
        <v>0</v>
      </c>
    </row>
    <row r="68" spans="1:9" ht="15">
      <c r="A68" s="25" t="s">
        <v>16</v>
      </c>
      <c r="B68" s="34"/>
      <c r="C68" s="34"/>
      <c r="D68" s="26">
        <f t="shared" si="8"/>
        <v>0</v>
      </c>
      <c r="F68" s="16" t="s">
        <v>96</v>
      </c>
      <c r="G68" s="34"/>
      <c r="H68" s="34"/>
      <c r="I68" s="17">
        <f t="shared" si="9"/>
        <v>0</v>
      </c>
    </row>
    <row r="69" spans="1:9" ht="15">
      <c r="A69" s="35" t="str">
        <f>"Total "&amp;A63</f>
        <v>Total HEALTH</v>
      </c>
      <c r="B69" s="36">
        <f>SUM(B64:B68)</f>
        <v>0</v>
      </c>
      <c r="C69" s="36">
        <f>SUM(C64:C68)</f>
        <v>0</v>
      </c>
      <c r="D69" s="36">
        <f t="shared" si="8"/>
        <v>0</v>
      </c>
      <c r="F69" s="16" t="s">
        <v>97</v>
      </c>
      <c r="G69" s="34"/>
      <c r="H69" s="34"/>
      <c r="I69" s="17">
        <f t="shared" si="9"/>
        <v>0</v>
      </c>
    </row>
    <row r="70" spans="1:9" ht="15">
      <c r="A70" s="29"/>
      <c r="B70" s="37"/>
      <c r="C70" s="37"/>
      <c r="D70" s="37"/>
      <c r="F70" s="16" t="s">
        <v>98</v>
      </c>
      <c r="G70" s="34">
        <f>196/12</f>
        <v>16.333333333333332</v>
      </c>
      <c r="H70" s="34"/>
      <c r="I70" s="17">
        <f t="shared" si="9"/>
        <v>16.333333333333332</v>
      </c>
    </row>
    <row r="71" spans="1:9" ht="15.75">
      <c r="A71" s="31" t="s">
        <v>99</v>
      </c>
      <c r="B71" s="32" t="s">
        <v>2</v>
      </c>
      <c r="C71" s="33" t="s">
        <v>3</v>
      </c>
      <c r="D71" s="33" t="s">
        <v>4</v>
      </c>
      <c r="F71" s="25" t="s">
        <v>16</v>
      </c>
      <c r="G71" s="34"/>
      <c r="H71" s="34"/>
      <c r="I71" s="26">
        <f t="shared" si="9"/>
        <v>0</v>
      </c>
    </row>
    <row r="72" spans="1:9" ht="15">
      <c r="A72" s="11" t="s">
        <v>100</v>
      </c>
      <c r="B72" s="34"/>
      <c r="C72" s="34"/>
      <c r="D72" s="13">
        <f t="shared" ref="D72:D77" si="10">B72-C72</f>
        <v>0</v>
      </c>
      <c r="F72" s="35" t="str">
        <f>"Total "&amp;F66</f>
        <v>Total SUBSCRIPTIONS</v>
      </c>
      <c r="G72" s="36">
        <f>SUM(G67:G71)</f>
        <v>16.333333333333332</v>
      </c>
      <c r="H72" s="36">
        <f>SUM(H67:H71)</f>
        <v>0</v>
      </c>
      <c r="I72" s="36">
        <f t="shared" si="9"/>
        <v>16.333333333333332</v>
      </c>
    </row>
    <row r="73" spans="1:9" ht="15">
      <c r="A73" s="16" t="s">
        <v>101</v>
      </c>
      <c r="B73" s="34"/>
      <c r="C73" s="34"/>
      <c r="D73" s="17">
        <f t="shared" si="10"/>
        <v>0</v>
      </c>
      <c r="F73" s="29"/>
      <c r="G73" s="37"/>
      <c r="H73" s="37"/>
      <c r="I73" s="37"/>
    </row>
    <row r="74" spans="1:9" ht="15.75">
      <c r="A74" s="16" t="s">
        <v>102</v>
      </c>
      <c r="B74" s="34"/>
      <c r="C74" s="34"/>
      <c r="D74" s="17">
        <f t="shared" si="10"/>
        <v>0</v>
      </c>
      <c r="F74" s="31" t="s">
        <v>103</v>
      </c>
      <c r="G74" s="32" t="s">
        <v>2</v>
      </c>
      <c r="H74" s="33" t="s">
        <v>3</v>
      </c>
      <c r="I74" s="33" t="s">
        <v>4</v>
      </c>
    </row>
    <row r="75" spans="1:9" ht="15">
      <c r="A75" s="16" t="s">
        <v>104</v>
      </c>
      <c r="B75" s="34"/>
      <c r="C75" s="34"/>
      <c r="D75" s="17">
        <f t="shared" si="10"/>
        <v>0</v>
      </c>
      <c r="F75" s="11" t="s">
        <v>105</v>
      </c>
      <c r="G75" s="34"/>
      <c r="H75" s="34"/>
      <c r="I75" s="13">
        <f t="shared" ref="I75:I81" si="11">G75-H75</f>
        <v>0</v>
      </c>
    </row>
    <row r="76" spans="1:9" ht="15">
      <c r="A76" s="25" t="s">
        <v>16</v>
      </c>
      <c r="B76" s="34"/>
      <c r="C76" s="34"/>
      <c r="D76" s="26">
        <f t="shared" si="10"/>
        <v>0</v>
      </c>
      <c r="F76" s="16" t="s">
        <v>106</v>
      </c>
      <c r="G76" s="34"/>
      <c r="H76" s="34"/>
      <c r="I76" s="17">
        <f t="shared" si="11"/>
        <v>0</v>
      </c>
    </row>
    <row r="77" spans="1:9" ht="15">
      <c r="A77" s="35" t="str">
        <f>"Total "&amp;A71</f>
        <v>Total INSURANCE</v>
      </c>
      <c r="B77" s="36">
        <f>SUM(B72:B76)</f>
        <v>0</v>
      </c>
      <c r="C77" s="36">
        <f>SUM(C72:C76)</f>
        <v>0</v>
      </c>
      <c r="D77" s="36">
        <f t="shared" si="10"/>
        <v>0</v>
      </c>
      <c r="F77" s="16" t="s">
        <v>87</v>
      </c>
      <c r="G77" s="34"/>
      <c r="H77" s="34"/>
      <c r="I77" s="17">
        <f t="shared" si="11"/>
        <v>0</v>
      </c>
    </row>
    <row r="78" spans="1:9" ht="15">
      <c r="A78" s="29"/>
      <c r="B78" s="37"/>
      <c r="C78" s="37"/>
      <c r="D78" s="37"/>
      <c r="F78" s="16" t="s">
        <v>107</v>
      </c>
      <c r="G78" s="34"/>
      <c r="H78" s="34"/>
      <c r="I78" s="17">
        <f t="shared" si="11"/>
        <v>0</v>
      </c>
    </row>
    <row r="79" spans="1:9" ht="15.75">
      <c r="A79" s="31" t="s">
        <v>108</v>
      </c>
      <c r="B79" s="32" t="s">
        <v>2</v>
      </c>
      <c r="C79" s="33" t="s">
        <v>3</v>
      </c>
      <c r="D79" s="33" t="s">
        <v>4</v>
      </c>
      <c r="F79" s="16" t="s">
        <v>109</v>
      </c>
      <c r="G79" s="34"/>
      <c r="H79" s="34"/>
      <c r="I79" s="17">
        <f t="shared" si="11"/>
        <v>0</v>
      </c>
    </row>
    <row r="80" spans="1:9" ht="15">
      <c r="A80" s="11" t="s">
        <v>110</v>
      </c>
      <c r="B80" s="34"/>
      <c r="C80" s="34"/>
      <c r="D80" s="13">
        <f>B80-C80</f>
        <v>0</v>
      </c>
      <c r="F80" s="25" t="s">
        <v>16</v>
      </c>
      <c r="G80" s="34"/>
      <c r="H80" s="34"/>
      <c r="I80" s="26">
        <f t="shared" si="11"/>
        <v>0</v>
      </c>
    </row>
    <row r="81" spans="1:9" ht="15">
      <c r="A81" s="16" t="s">
        <v>111</v>
      </c>
      <c r="B81" s="34"/>
      <c r="C81" s="34"/>
      <c r="D81" s="17">
        <f>B81-C81</f>
        <v>0</v>
      </c>
      <c r="F81" s="35" t="str">
        <f>"Total "&amp;F74</f>
        <v>Total VACATION</v>
      </c>
      <c r="G81" s="36">
        <f>SUM(G75:G80)</f>
        <v>0</v>
      </c>
      <c r="H81" s="36">
        <f>SUM(H75:H80)</f>
        <v>0</v>
      </c>
      <c r="I81" s="36">
        <f t="shared" si="11"/>
        <v>0</v>
      </c>
    </row>
    <row r="82" spans="1:9" ht="15">
      <c r="A82" s="25" t="s">
        <v>112</v>
      </c>
      <c r="B82" s="34"/>
      <c r="C82" s="34"/>
      <c r="D82" s="26">
        <f>B82-C82</f>
        <v>0</v>
      </c>
      <c r="F82" s="29"/>
      <c r="G82" s="37"/>
      <c r="H82" s="37"/>
      <c r="I82" s="37"/>
    </row>
    <row r="83" spans="1:9" ht="15.75">
      <c r="A83" s="35" t="str">
        <f>"Total "&amp;A79</f>
        <v>Total EDUCATION</v>
      </c>
      <c r="B83" s="36">
        <f>SUM(B80:B82)</f>
        <v>0</v>
      </c>
      <c r="C83" s="36">
        <f>SUM(C80:C82)</f>
        <v>0</v>
      </c>
      <c r="D83" s="36">
        <f>B83-C83</f>
        <v>0</v>
      </c>
      <c r="F83" s="31" t="s">
        <v>113</v>
      </c>
      <c r="G83" s="32" t="s">
        <v>2</v>
      </c>
      <c r="H83" s="33" t="s">
        <v>3</v>
      </c>
      <c r="I83" s="33" t="s">
        <v>4</v>
      </c>
    </row>
    <row r="84" spans="1:9" ht="15">
      <c r="A84" s="29"/>
      <c r="B84" s="37"/>
      <c r="C84" s="37"/>
      <c r="D84" s="37"/>
      <c r="F84" s="11" t="s">
        <v>114</v>
      </c>
      <c r="G84" s="34"/>
      <c r="H84" s="34"/>
      <c r="I84" s="13">
        <f t="shared" ref="I84:I90" si="12">G84-H84</f>
        <v>0</v>
      </c>
    </row>
    <row r="85" spans="1:9" ht="15.75">
      <c r="A85" s="31" t="s">
        <v>115</v>
      </c>
      <c r="B85" s="32" t="s">
        <v>2</v>
      </c>
      <c r="C85" s="33" t="s">
        <v>3</v>
      </c>
      <c r="D85" s="33" t="s">
        <v>4</v>
      </c>
      <c r="F85" s="16" t="s">
        <v>116</v>
      </c>
      <c r="G85" s="34"/>
      <c r="H85" s="34"/>
      <c r="I85" s="17">
        <f t="shared" si="12"/>
        <v>0</v>
      </c>
    </row>
    <row r="86" spans="1:9" ht="15">
      <c r="A86" s="11" t="s">
        <v>117</v>
      </c>
      <c r="B86" s="34"/>
      <c r="C86" s="34"/>
      <c r="D86" s="13">
        <f>B86-C86</f>
        <v>0</v>
      </c>
      <c r="F86" s="16" t="s">
        <v>16</v>
      </c>
      <c r="G86" s="34"/>
      <c r="H86" s="34"/>
      <c r="I86" s="17">
        <f t="shared" si="12"/>
        <v>0</v>
      </c>
    </row>
    <row r="87" spans="1:9" ht="15">
      <c r="A87" s="16" t="s">
        <v>118</v>
      </c>
      <c r="B87" s="34"/>
      <c r="C87" s="34"/>
      <c r="D87" s="17">
        <f>B87-C87</f>
        <v>0</v>
      </c>
      <c r="F87" s="16" t="s">
        <v>16</v>
      </c>
      <c r="G87" s="34"/>
      <c r="H87" s="34"/>
      <c r="I87" s="17">
        <f t="shared" si="12"/>
        <v>0</v>
      </c>
    </row>
    <row r="88" spans="1:9" ht="15">
      <c r="A88" s="16" t="s">
        <v>119</v>
      </c>
      <c r="B88" s="34"/>
      <c r="C88" s="34"/>
      <c r="D88" s="17">
        <f>B88-C88</f>
        <v>0</v>
      </c>
      <c r="F88" s="16" t="s">
        <v>16</v>
      </c>
      <c r="G88" s="34"/>
      <c r="H88" s="34"/>
      <c r="I88" s="17">
        <f t="shared" si="12"/>
        <v>0</v>
      </c>
    </row>
    <row r="89" spans="1:9" ht="15">
      <c r="A89" s="25" t="s">
        <v>16</v>
      </c>
      <c r="B89" s="34"/>
      <c r="C89" s="34"/>
      <c r="D89" s="26">
        <f>B89-C89</f>
        <v>0</v>
      </c>
      <c r="F89" s="25" t="s">
        <v>16</v>
      </c>
      <c r="G89" s="34"/>
      <c r="H89" s="34"/>
      <c r="I89" s="26">
        <f t="shared" si="12"/>
        <v>0</v>
      </c>
    </row>
    <row r="90" spans="1:9" ht="15">
      <c r="A90" s="35" t="str">
        <f>"Total "&amp;A85</f>
        <v>Total CHARITY/GIFTS</v>
      </c>
      <c r="B90" s="36">
        <f>SUM(B86:B89)</f>
        <v>0</v>
      </c>
      <c r="C90" s="36">
        <f>SUM(C86:C89)</f>
        <v>0</v>
      </c>
      <c r="D90" s="36">
        <f>B90-C90</f>
        <v>0</v>
      </c>
      <c r="F90" s="35" t="str">
        <f>"Total "&amp;F83</f>
        <v>Total MISCELLANEOUS</v>
      </c>
      <c r="G90" s="36">
        <f>SUM(G84:G89)</f>
        <v>0</v>
      </c>
      <c r="H90" s="36">
        <f>SUM(H84:H89)</f>
        <v>0</v>
      </c>
      <c r="I90" s="36">
        <f t="shared" si="12"/>
        <v>0</v>
      </c>
    </row>
  </sheetData>
  <mergeCells count="1">
    <mergeCell ref="A1:I1"/>
  </mergeCells>
  <conditionalFormatting sqref="D4:D12">
    <cfRule type="cellIs" dxfId="18" priority="19" operator="lessThan">
      <formula>0</formula>
    </cfRule>
  </conditionalFormatting>
  <conditionalFormatting sqref="D15:D28">
    <cfRule type="cellIs" dxfId="17" priority="18" operator="lessThan">
      <formula>0</formula>
    </cfRule>
  </conditionalFormatting>
  <conditionalFormatting sqref="D31:D41">
    <cfRule type="cellIs" dxfId="16" priority="17" operator="lessThan">
      <formula>0</formula>
    </cfRule>
  </conditionalFormatting>
  <conditionalFormatting sqref="D44:D52">
    <cfRule type="cellIs" dxfId="15" priority="16" operator="lessThan">
      <formula>0</formula>
    </cfRule>
  </conditionalFormatting>
  <conditionalFormatting sqref="D55:D61">
    <cfRule type="cellIs" dxfId="14" priority="15" operator="lessThan">
      <formula>0</formula>
    </cfRule>
  </conditionalFormatting>
  <conditionalFormatting sqref="D64:D69">
    <cfRule type="cellIs" dxfId="13" priority="14" operator="lessThan">
      <formula>0</formula>
    </cfRule>
  </conditionalFormatting>
  <conditionalFormatting sqref="D72:D77">
    <cfRule type="cellIs" dxfId="12" priority="13" operator="lessThan">
      <formula>0</formula>
    </cfRule>
  </conditionalFormatting>
  <conditionalFormatting sqref="D80:D83">
    <cfRule type="cellIs" dxfId="11" priority="12" operator="lessThan">
      <formula>0</formula>
    </cfRule>
  </conditionalFormatting>
  <conditionalFormatting sqref="D86:D90">
    <cfRule type="cellIs" dxfId="10" priority="11" operator="lessThan">
      <formula>0</formula>
    </cfRule>
  </conditionalFormatting>
  <conditionalFormatting sqref="G7:H7">
    <cfRule type="cellIs" dxfId="9" priority="10" operator="lessThan">
      <formula>0</formula>
    </cfRule>
  </conditionalFormatting>
  <conditionalFormatting sqref="I5:I7">
    <cfRule type="cellIs" dxfId="8" priority="9" operator="lessThan">
      <formula>0</formula>
    </cfRule>
  </conditionalFormatting>
  <conditionalFormatting sqref="I15:I21">
    <cfRule type="cellIs" dxfId="7" priority="8" operator="lessThan">
      <formula>0</formula>
    </cfRule>
  </conditionalFormatting>
  <conditionalFormatting sqref="I24:I34">
    <cfRule type="cellIs" dxfId="6" priority="7" operator="lessThan">
      <formula>0</formula>
    </cfRule>
  </conditionalFormatting>
  <conditionalFormatting sqref="I37:I41">
    <cfRule type="cellIs" dxfId="5" priority="6" operator="lessThan">
      <formula>0</formula>
    </cfRule>
  </conditionalFormatting>
  <conditionalFormatting sqref="I44:I57">
    <cfRule type="cellIs" dxfId="4" priority="5" operator="lessThan">
      <formula>0</formula>
    </cfRule>
  </conditionalFormatting>
  <conditionalFormatting sqref="I60:I64">
    <cfRule type="cellIs" dxfId="3" priority="4" operator="lessThan">
      <formula>0</formula>
    </cfRule>
  </conditionalFormatting>
  <conditionalFormatting sqref="I67:I72">
    <cfRule type="cellIs" dxfId="2" priority="3" operator="lessThan">
      <formula>0</formula>
    </cfRule>
  </conditionalFormatting>
  <conditionalFormatting sqref="I75:I81">
    <cfRule type="cellIs" dxfId="1" priority="2" operator="lessThan">
      <formula>0</formula>
    </cfRule>
  </conditionalFormatting>
  <conditionalFormatting sqref="I84:I90">
    <cfRule type="cellIs" dxfId="0" priority="1" operator="lessThan">
      <formula>0</formula>
    </cfRule>
  </conditionalFormatting>
  <hyperlinks>
    <hyperlink ref="A2" r:id="rId1" location="help" display="http://www.vertex42.com/ExcelTemplates/monthly-household-budget.html - hel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2014</vt:lpstr>
      <vt:lpstr>2015</vt:lpstr>
      <vt:lpstr>valuevx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Laurie</cp:lastModifiedBy>
  <dcterms:created xsi:type="dcterms:W3CDTF">2015-05-13T16:58:59Z</dcterms:created>
  <dcterms:modified xsi:type="dcterms:W3CDTF">2015-05-13T16:59:00Z</dcterms:modified>
</cp:coreProperties>
</file>