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6" sheetId="2" r:id="rId5"/>
  </sheets>
  <definedNames>
    <definedName name="valuevx">'2025'!$A$1</definedName>
  </definedNames>
  <calcPr/>
  <extLst>
    <ext uri="GoogleSheetsCustomDataVersion2">
      <go:sheetsCustomData xmlns:go="http://customooxmlschemas.google.com/" r:id="rId6" roundtripDataChecksum="s9g689CN4BHVd8HugLuRzLZQOC0jgIoWZ45tIKDwMNo="/>
    </ext>
  </extLst>
</workbook>
</file>

<file path=xl/sharedStrings.xml><?xml version="1.0" encoding="utf-8"?>
<sst xmlns="http://schemas.openxmlformats.org/spreadsheetml/2006/main" count="386" uniqueCount="120">
  <si>
    <t>Monthly Household Budget</t>
  </si>
  <si>
    <t>INCOME</t>
  </si>
  <si>
    <t>Projected</t>
  </si>
  <si>
    <t>Actual</t>
  </si>
  <si>
    <t>Difference</t>
  </si>
  <si>
    <t>[42]</t>
  </si>
  <si>
    <t>MONTHLY BUDGET SUMMARY</t>
  </si>
  <si>
    <t>Wages &amp; Tips</t>
  </si>
  <si>
    <t>Interest Income</t>
  </si>
  <si>
    <t>Total Income</t>
  </si>
  <si>
    <t>Dividends</t>
  </si>
  <si>
    <t>Total Expenses</t>
  </si>
  <si>
    <t>Gifts Received</t>
  </si>
  <si>
    <t>NET</t>
  </si>
  <si>
    <t>Refunds/Reinbursements</t>
  </si>
  <si>
    <t>Transfer from Savings</t>
  </si>
  <si>
    <t>Other</t>
  </si>
  <si>
    <t>HOME EXPENSES</t>
  </si>
  <si>
    <t>SAVINGS</t>
  </si>
  <si>
    <t>Mortgage/Rent</t>
  </si>
  <si>
    <t>Emergency Fund</t>
  </si>
  <si>
    <t>Electricity</t>
  </si>
  <si>
    <t>Transfer to Savings</t>
  </si>
  <si>
    <t>Gas/Oil</t>
  </si>
  <si>
    <t>Retirement (401k, IRA)</t>
  </si>
  <si>
    <t>Water/Sewer/Trash</t>
  </si>
  <si>
    <t>Investments</t>
  </si>
  <si>
    <t xml:space="preserve">Phone (Cell) </t>
  </si>
  <si>
    <t>College</t>
  </si>
  <si>
    <t>Cable/Satellite</t>
  </si>
  <si>
    <t>Internet</t>
  </si>
  <si>
    <t>Furnishings/Appliances</t>
  </si>
  <si>
    <t>Lawn/Garden</t>
  </si>
  <si>
    <t>OBLIGATIONS</t>
  </si>
  <si>
    <t>Home Supplies</t>
  </si>
  <si>
    <t>Student Loan</t>
  </si>
  <si>
    <t>Maintenance</t>
  </si>
  <si>
    <t>Other Loan</t>
  </si>
  <si>
    <t>Improvements</t>
  </si>
  <si>
    <t>Credit Card #1</t>
  </si>
  <si>
    <t>Credit Card #2</t>
  </si>
  <si>
    <t>Credit Card #3</t>
  </si>
  <si>
    <t>Alimony/Child Care</t>
  </si>
  <si>
    <t>DAILY LIVING</t>
  </si>
  <si>
    <t>Federal Taxes</t>
  </si>
  <si>
    <t>Groceries</t>
  </si>
  <si>
    <t>State/Local Taxes</t>
  </si>
  <si>
    <t>Personal Supplies</t>
  </si>
  <si>
    <t>Legal Fees</t>
  </si>
  <si>
    <t>Clothing</t>
  </si>
  <si>
    <t>Cleaning Services</t>
  </si>
  <si>
    <t>Dining/Eating Out</t>
  </si>
  <si>
    <t>Dry Cleaning</t>
  </si>
  <si>
    <t>BUSINESS EXPENSE</t>
  </si>
  <si>
    <t>Salon/Barber</t>
  </si>
  <si>
    <t>Deductible Expenses</t>
  </si>
  <si>
    <t>Discretionary [Name 1]</t>
  </si>
  <si>
    <t>Non-Deductible Expenses</t>
  </si>
  <si>
    <t>Discretionary [Name 2]</t>
  </si>
  <si>
    <t>CHILDREN</t>
  </si>
  <si>
    <t>ENTERTAINMENT</t>
  </si>
  <si>
    <t>Medical</t>
  </si>
  <si>
    <t>Videos/DVDs</t>
  </si>
  <si>
    <t>Music</t>
  </si>
  <si>
    <t>School Tuition</t>
  </si>
  <si>
    <t>Games</t>
  </si>
  <si>
    <t>School Lunch</t>
  </si>
  <si>
    <t>Rentals</t>
  </si>
  <si>
    <t>School Supplies</t>
  </si>
  <si>
    <t>Movies/Theater</t>
  </si>
  <si>
    <t>Babysitting</t>
  </si>
  <si>
    <t>Concerts/Plays</t>
  </si>
  <si>
    <t>Toys/Games</t>
  </si>
  <si>
    <t>Books</t>
  </si>
  <si>
    <t>Other (Sports)</t>
  </si>
  <si>
    <t>Hobbies</t>
  </si>
  <si>
    <t>Film/Photos</t>
  </si>
  <si>
    <t>Sports</t>
  </si>
  <si>
    <t>TRANSPORTATION</t>
  </si>
  <si>
    <t>Outdoor Recreation</t>
  </si>
  <si>
    <t>Vehicle Payments</t>
  </si>
  <si>
    <t>Toys/Gadgets</t>
  </si>
  <si>
    <t>Fuel</t>
  </si>
  <si>
    <t>Bus/Taxi/Train Fare</t>
  </si>
  <si>
    <t>Repairs</t>
  </si>
  <si>
    <t>Registration/License</t>
  </si>
  <si>
    <t>PETS</t>
  </si>
  <si>
    <t>Food</t>
  </si>
  <si>
    <t>Toys/Supplies</t>
  </si>
  <si>
    <t>HEALTH</t>
  </si>
  <si>
    <t>Doctor/Dentist</t>
  </si>
  <si>
    <t>Medicine/Drugs</t>
  </si>
  <si>
    <t>Health Club Dues</t>
  </si>
  <si>
    <t>SUBSCRIPTIONS</t>
  </si>
  <si>
    <t>Emergency</t>
  </si>
  <si>
    <t>Newspaper</t>
  </si>
  <si>
    <t>Magazines</t>
  </si>
  <si>
    <t>Dues</t>
  </si>
  <si>
    <t>Club Memberships</t>
  </si>
  <si>
    <t>INSURANCE</t>
  </si>
  <si>
    <t>Auto</t>
  </si>
  <si>
    <t>Health</t>
  </si>
  <si>
    <t>Home/Rental</t>
  </si>
  <si>
    <t>VACATION</t>
  </si>
  <si>
    <t>Life</t>
  </si>
  <si>
    <t>Travel</t>
  </si>
  <si>
    <t>Lodging</t>
  </si>
  <si>
    <t>Rental Car</t>
  </si>
  <si>
    <t>EDUCATION</t>
  </si>
  <si>
    <t>Entertainment</t>
  </si>
  <si>
    <t>Music Lessons</t>
  </si>
  <si>
    <t>Tuition</t>
  </si>
  <si>
    <t>Other (KIDS)</t>
  </si>
  <si>
    <t>MISCELLANEOUS</t>
  </si>
  <si>
    <t>Bank Fees</t>
  </si>
  <si>
    <t>CHARITY/GIFTS</t>
  </si>
  <si>
    <t>Postage</t>
  </si>
  <si>
    <t>Gifts Given</t>
  </si>
  <si>
    <t>Charitable Donations</t>
  </si>
  <si>
    <t>Religious Donations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</si>
</sst>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(#,##0.00\)"/>
  </numFmts>
  <fonts count="15">
    <font>
      <sz val="10.0"/>
      <color rgb="FF000000"/>
      <name val="Arial"/>
      <scheme val="minor"/>
    </font>
    <font>
      <b/>
      <sz val="18.0"/>
      <color rgb="FF000000"/>
      <name val="Trebuchet MS"/>
    </font>
    <font/>
    <font>
      <u/>
      <sz val="9.0"/>
      <color rgb="FF0000FF"/>
      <name val="Trebuchet MS"/>
    </font>
    <font>
      <sz val="8.0"/>
      <color rgb="FF000000"/>
      <name val="Trebuchet MS"/>
    </font>
    <font>
      <b/>
      <sz val="8.0"/>
      <color rgb="FF000000"/>
      <name val="Trebuchet MS"/>
    </font>
    <font>
      <b/>
      <sz val="10.0"/>
      <color rgb="FFFFFFFF"/>
      <name val="Trebuchet MS"/>
    </font>
    <font>
      <sz val="9.0"/>
      <color rgb="FFFFFFFF"/>
      <name val="Trebuchet MS"/>
    </font>
    <font>
      <sz val="10.0"/>
      <color rgb="FFFFFFFF"/>
      <name val="Trebuchet MS"/>
    </font>
    <font>
      <sz val="10.0"/>
      <color rgb="FF000000"/>
      <name val="Trebuchet MS"/>
    </font>
    <font>
      <b/>
      <sz val="10.0"/>
      <color rgb="FF273359"/>
      <name val="Trebuchet MS"/>
    </font>
    <font>
      <b/>
      <sz val="11.0"/>
      <color rgb="FF273359"/>
      <name val="Trebuchet MS"/>
    </font>
    <font>
      <b/>
      <sz val="9.0"/>
      <color rgb="FF273359"/>
      <name val="Trebuchet MS"/>
    </font>
    <font>
      <b/>
      <sz val="10.0"/>
      <color rgb="FF000000"/>
      <name val="Trebuchet MS"/>
    </font>
    <font>
      <sz val="10.0"/>
      <color rgb="FF273359"/>
      <name val="Trebuchet MS"/>
    </font>
  </fonts>
  <fills count="8">
    <fill>
      <patternFill patternType="none"/>
    </fill>
    <fill>
      <patternFill patternType="lightGray"/>
    </fill>
    <fill>
      <patternFill patternType="solid">
        <fgColor rgb="FFE4E8F3"/>
        <bgColor rgb="FFE4E8F3"/>
      </patternFill>
    </fill>
    <fill>
      <patternFill patternType="solid">
        <fgColor rgb="FF006500"/>
        <bgColor rgb="FF006500"/>
      </patternFill>
    </fill>
    <fill>
      <patternFill patternType="solid">
        <fgColor rgb="FF666666"/>
        <bgColor rgb="FF666666"/>
      </patternFill>
    </fill>
    <fill>
      <patternFill patternType="solid">
        <fgColor rgb="FFF4F4F4"/>
        <bgColor rgb="FFF4F4F4"/>
      </patternFill>
    </fill>
    <fill>
      <patternFill patternType="solid">
        <fgColor rgb="FFD6F4D9"/>
        <bgColor rgb="FFD6F4D9"/>
      </patternFill>
    </fill>
    <fill>
      <patternFill patternType="solid">
        <fgColor rgb="FF3B4E87"/>
        <bgColor rgb="FF3B4E87"/>
      </patternFill>
    </fill>
  </fills>
  <borders count="17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right"/>
    </xf>
    <xf borderId="4" fillId="0" fontId="5" numFmtId="0" xfId="0" applyAlignment="1" applyBorder="1" applyFont="1">
      <alignment horizontal="right"/>
    </xf>
    <xf borderId="6" fillId="3" fontId="6" numFmtId="0" xfId="0" applyBorder="1" applyFill="1" applyFont="1"/>
    <xf borderId="6" fillId="3" fontId="7" numFmtId="164" xfId="0" applyAlignment="1" applyBorder="1" applyFont="1" applyNumberFormat="1">
      <alignment horizontal="center"/>
    </xf>
    <xf borderId="6" fillId="3" fontId="7" numFmtId="0" xfId="0" applyAlignment="1" applyBorder="1" applyFont="1">
      <alignment horizontal="center"/>
    </xf>
    <xf borderId="0" fillId="0" fontId="8" numFmtId="0" xfId="0" applyFont="1"/>
    <xf borderId="6" fillId="4" fontId="6" numFmtId="0" xfId="0" applyBorder="1" applyFill="1" applyFont="1"/>
    <xf borderId="7" fillId="0" fontId="9" numFmtId="0" xfId="0" applyBorder="1" applyFont="1"/>
    <xf borderId="8" fillId="2" fontId="9" numFmtId="4" xfId="0" applyBorder="1" applyFont="1" applyNumberFormat="1"/>
    <xf borderId="9" fillId="5" fontId="9" numFmtId="164" xfId="0" applyBorder="1" applyFill="1" applyFont="1" applyNumberFormat="1"/>
    <xf borderId="4" fillId="0" fontId="9" numFmtId="0" xfId="0" applyBorder="1" applyFont="1"/>
    <xf borderId="4" fillId="0" fontId="10" numFmtId="0" xfId="0" applyAlignment="1" applyBorder="1" applyFont="1">
      <alignment horizontal="center"/>
    </xf>
    <xf borderId="10" fillId="0" fontId="9" numFmtId="0" xfId="0" applyBorder="1" applyFont="1"/>
    <xf borderId="11" fillId="5" fontId="9" numFmtId="164" xfId="0" applyBorder="1" applyFont="1" applyNumberFormat="1"/>
    <xf borderId="12" fillId="5" fontId="11" numFmtId="0" xfId="0" applyAlignment="1" applyBorder="1" applyFont="1">
      <alignment horizontal="right" vertical="center"/>
    </xf>
    <xf borderId="12" fillId="5" fontId="12" numFmtId="164" xfId="0" applyAlignment="1" applyBorder="1" applyFont="1" applyNumberFormat="1">
      <alignment horizontal="right" vertical="center"/>
    </xf>
    <xf borderId="13" fillId="5" fontId="11" numFmtId="0" xfId="0" applyAlignment="1" applyBorder="1" applyFont="1">
      <alignment horizontal="right" vertical="center"/>
    </xf>
    <xf borderId="13" fillId="5" fontId="12" numFmtId="164" xfId="0" applyAlignment="1" applyBorder="1" applyFont="1" applyNumberFormat="1">
      <alignment horizontal="right" vertical="center"/>
    </xf>
    <xf borderId="6" fillId="5" fontId="11" numFmtId="0" xfId="0" applyAlignment="1" applyBorder="1" applyFont="1">
      <alignment horizontal="right" vertical="center"/>
    </xf>
    <xf borderId="6" fillId="5" fontId="12" numFmtId="164" xfId="0" applyAlignment="1" applyBorder="1" applyFont="1" applyNumberFormat="1">
      <alignment horizontal="right" vertical="center"/>
    </xf>
    <xf borderId="5" fillId="0" fontId="4" numFmtId="0" xfId="0" applyBorder="1" applyFont="1"/>
    <xf borderId="14" fillId="0" fontId="9" numFmtId="0" xfId="0" applyBorder="1" applyFont="1"/>
    <xf borderId="15" fillId="5" fontId="9" numFmtId="164" xfId="0" applyBorder="1" applyFont="1" applyNumberFormat="1"/>
    <xf borderId="12" fillId="6" fontId="13" numFmtId="0" xfId="0" applyAlignment="1" applyBorder="1" applyFill="1" applyFont="1">
      <alignment horizontal="right"/>
    </xf>
    <xf borderId="12" fillId="6" fontId="9" numFmtId="164" xfId="0" applyBorder="1" applyFont="1" applyNumberFormat="1"/>
    <xf borderId="16" fillId="0" fontId="9" numFmtId="0" xfId="0" applyBorder="1" applyFont="1"/>
    <xf borderId="16" fillId="0" fontId="4" numFmtId="0" xfId="0" applyBorder="1" applyFont="1"/>
    <xf borderId="6" fillId="7" fontId="6" numFmtId="0" xfId="0" applyBorder="1" applyFill="1" applyFont="1"/>
    <xf borderId="6" fillId="7" fontId="7" numFmtId="164" xfId="0" applyAlignment="1" applyBorder="1" applyFont="1" applyNumberFormat="1">
      <alignment horizontal="center"/>
    </xf>
    <xf borderId="6" fillId="7" fontId="7" numFmtId="0" xfId="0" applyAlignment="1" applyBorder="1" applyFont="1">
      <alignment horizontal="center"/>
    </xf>
    <xf borderId="12" fillId="5" fontId="13" numFmtId="0" xfId="0" applyAlignment="1" applyBorder="1" applyFont="1">
      <alignment horizontal="right"/>
    </xf>
    <xf borderId="12" fillId="5" fontId="9" numFmtId="164" xfId="0" applyBorder="1" applyFont="1" applyNumberFormat="1"/>
    <xf borderId="16" fillId="0" fontId="14" numFmtId="0" xfId="0" applyAlignment="1" applyBorder="1" applyFont="1">
      <alignment horizontal="right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FFFF"/>
          <bgColor rgb="FFFFFFFF"/>
        </patternFill>
      </fill>
      <alignment shrinkToFit="0" wrapText="1"/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25"/>
    <col customWidth="1" hidden="1" min="2" max="2" width="9.25"/>
    <col customWidth="1" min="3" max="3" width="11.0"/>
    <col customWidth="1" hidden="1" min="4" max="4" width="9.25"/>
    <col customWidth="1" min="5" max="5" width="2.25"/>
    <col customWidth="1" min="6" max="6" width="27.25"/>
    <col customWidth="1" hidden="1" min="7" max="7" width="9.25"/>
    <col customWidth="1" min="8" max="8" width="11.0"/>
    <col customWidth="1" hidden="1" min="9" max="9" width="9.25"/>
    <col customWidth="1" min="10" max="26" width="14.38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2.75" customHeight="1">
      <c r="A2" s="4" t="str">
        <f>HYPERLINK("http://www.vertex42.com/ExcelTemplates/monthly-household-budget.html#help","Help")</f>
        <v>Help</v>
      </c>
      <c r="B2" s="5"/>
      <c r="C2" s="5"/>
      <c r="D2" s="5"/>
      <c r="E2" s="6"/>
      <c r="F2" s="7"/>
      <c r="G2" s="5"/>
      <c r="H2" s="5"/>
      <c r="I2" s="5"/>
    </row>
    <row r="3" ht="12.75" customHeight="1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/>
      <c r="H3" s="12"/>
      <c r="I3" s="12"/>
    </row>
    <row r="4" ht="12.75" customHeight="1">
      <c r="A4" s="13" t="s">
        <v>7</v>
      </c>
      <c r="B4" s="14" t="str">
        <f>'2026'!B4</f>
        <v>#REF!</v>
      </c>
      <c r="C4" s="14"/>
      <c r="D4" s="15" t="str">
        <f t="shared" ref="D4:D12" si="1">C4-B4</f>
        <v>#REF!</v>
      </c>
      <c r="F4" s="16"/>
      <c r="G4" s="17" t="s">
        <v>2</v>
      </c>
      <c r="H4" s="17" t="s">
        <v>3</v>
      </c>
      <c r="I4" s="17" t="s">
        <v>4</v>
      </c>
    </row>
    <row r="5" ht="14.25" customHeight="1">
      <c r="A5" s="18" t="s">
        <v>8</v>
      </c>
      <c r="B5" s="14"/>
      <c r="C5" s="14"/>
      <c r="D5" s="19">
        <f t="shared" si="1"/>
        <v>0</v>
      </c>
      <c r="F5" s="20" t="s">
        <v>9</v>
      </c>
      <c r="G5" s="21" t="str">
        <f t="shared" ref="G5:H5" si="2">B12</f>
        <v>#REF!</v>
      </c>
      <c r="H5" s="21">
        <f t="shared" si="2"/>
        <v>0</v>
      </c>
      <c r="I5" s="21" t="str">
        <f>H5-G5</f>
        <v>#REF!</v>
      </c>
    </row>
    <row r="6" ht="14.25" customHeight="1">
      <c r="A6" s="18" t="s">
        <v>10</v>
      </c>
      <c r="B6" s="14"/>
      <c r="C6" s="14"/>
      <c r="D6" s="19">
        <f t="shared" si="1"/>
        <v>0</v>
      </c>
      <c r="F6" s="22" t="s">
        <v>11</v>
      </c>
      <c r="G6" s="23">
        <f t="shared" ref="G6:H6" si="3">((((((((((((((B28+B41)+B61)+B69)+B77)+B83)+B52)+G21)+G34)+G57)+G72)+G64)+B90)+G81)+G90)+G41</f>
        <v>2061.333333</v>
      </c>
      <c r="H6" s="23">
        <f t="shared" si="3"/>
        <v>0</v>
      </c>
      <c r="I6" s="23">
        <f>G6-H6</f>
        <v>2061.333333</v>
      </c>
    </row>
    <row r="7" ht="14.25" customHeight="1">
      <c r="A7" s="18" t="s">
        <v>12</v>
      </c>
      <c r="B7" s="14"/>
      <c r="C7" s="14"/>
      <c r="D7" s="19">
        <f t="shared" si="1"/>
        <v>0</v>
      </c>
      <c r="F7" s="24" t="s">
        <v>13</v>
      </c>
      <c r="G7" s="25" t="str">
        <f t="shared" ref="G7:H7" si="4">G5-G6</f>
        <v>#REF!</v>
      </c>
      <c r="H7" s="25">
        <f t="shared" si="4"/>
        <v>0</v>
      </c>
      <c r="I7" s="25" t="str">
        <f>H7-G7</f>
        <v>#REF!</v>
      </c>
    </row>
    <row r="8" ht="12.75" customHeight="1">
      <c r="A8" s="18" t="s">
        <v>14</v>
      </c>
      <c r="B8" s="14"/>
      <c r="C8" s="14"/>
      <c r="D8" s="19">
        <f t="shared" si="1"/>
        <v>0</v>
      </c>
      <c r="F8" s="26"/>
      <c r="G8" s="26"/>
      <c r="H8" s="26"/>
      <c r="I8" s="26"/>
    </row>
    <row r="9" ht="12.75" customHeight="1">
      <c r="A9" s="18" t="s">
        <v>15</v>
      </c>
      <c r="B9" s="14"/>
      <c r="C9" s="14"/>
      <c r="D9" s="19">
        <f t="shared" si="1"/>
        <v>0</v>
      </c>
    </row>
    <row r="10" ht="12.75" customHeight="1">
      <c r="A10" s="18" t="s">
        <v>16</v>
      </c>
      <c r="B10" s="14"/>
      <c r="C10" s="14"/>
      <c r="D10" s="19">
        <f t="shared" si="1"/>
        <v>0</v>
      </c>
    </row>
    <row r="11" ht="12.75" customHeight="1">
      <c r="A11" s="27" t="s">
        <v>16</v>
      </c>
      <c r="B11" s="14"/>
      <c r="C11" s="14"/>
      <c r="D11" s="28">
        <f t="shared" si="1"/>
        <v>0</v>
      </c>
    </row>
    <row r="12" ht="12.75" customHeight="1">
      <c r="A12" s="29" t="str">
        <f>"Total "&amp;A3</f>
        <v>Total INCOME</v>
      </c>
      <c r="B12" s="30" t="str">
        <f t="shared" ref="B12:C12" si="5">SUM(B4:B11)</f>
        <v>#REF!</v>
      </c>
      <c r="C12" s="30">
        <f t="shared" si="5"/>
        <v>0</v>
      </c>
      <c r="D12" s="30" t="str">
        <f t="shared" si="1"/>
        <v>#REF!</v>
      </c>
    </row>
    <row r="13" ht="12.75" customHeight="1">
      <c r="A13" s="31"/>
      <c r="B13" s="31"/>
      <c r="C13" s="31"/>
      <c r="D13" s="31"/>
      <c r="F13" s="32"/>
      <c r="G13" s="32"/>
      <c r="H13" s="32"/>
      <c r="I13" s="32"/>
    </row>
    <row r="14" ht="12.75" customHeight="1">
      <c r="A14" s="33" t="s">
        <v>17</v>
      </c>
      <c r="B14" s="34" t="s">
        <v>2</v>
      </c>
      <c r="C14" s="35" t="s">
        <v>3</v>
      </c>
      <c r="D14" s="35" t="s">
        <v>4</v>
      </c>
      <c r="F14" s="33" t="s">
        <v>18</v>
      </c>
      <c r="G14" s="34" t="s">
        <v>2</v>
      </c>
      <c r="H14" s="35" t="s">
        <v>3</v>
      </c>
      <c r="I14" s="35" t="s">
        <v>4</v>
      </c>
    </row>
    <row r="15" ht="12.75" customHeight="1">
      <c r="A15" s="13" t="s">
        <v>19</v>
      </c>
      <c r="B15" s="14">
        <v>1100.0</v>
      </c>
      <c r="C15" s="14"/>
      <c r="D15" s="15">
        <f t="shared" ref="D15:D28" si="6">B15-C15</f>
        <v>1100</v>
      </c>
      <c r="F15" s="13" t="s">
        <v>20</v>
      </c>
      <c r="G15" s="14"/>
      <c r="H15" s="14"/>
      <c r="I15" s="15">
        <f t="shared" ref="I15:I21" si="7">G15-H15</f>
        <v>0</v>
      </c>
    </row>
    <row r="16" ht="12.75" customHeight="1">
      <c r="A16" s="18" t="s">
        <v>21</v>
      </c>
      <c r="B16" s="14">
        <v>50.0</v>
      </c>
      <c r="C16" s="14"/>
      <c r="D16" s="19">
        <f t="shared" si="6"/>
        <v>50</v>
      </c>
      <c r="F16" s="18" t="s">
        <v>22</v>
      </c>
      <c r="G16" s="14">
        <v>700.0</v>
      </c>
      <c r="H16" s="14"/>
      <c r="I16" s="19">
        <f t="shared" si="7"/>
        <v>700</v>
      </c>
    </row>
    <row r="17" ht="12.75" customHeight="1">
      <c r="A17" s="18" t="s">
        <v>23</v>
      </c>
      <c r="B17" s="14">
        <v>43.0</v>
      </c>
      <c r="C17" s="14"/>
      <c r="D17" s="19">
        <f t="shared" si="6"/>
        <v>43</v>
      </c>
      <c r="F17" s="18" t="s">
        <v>24</v>
      </c>
      <c r="G17" s="14"/>
      <c r="H17" s="14"/>
      <c r="I17" s="19">
        <f t="shared" si="7"/>
        <v>0</v>
      </c>
    </row>
    <row r="18" ht="12.75" customHeight="1">
      <c r="A18" s="18" t="s">
        <v>25</v>
      </c>
      <c r="B18" s="14">
        <v>7.0</v>
      </c>
      <c r="C18" s="14"/>
      <c r="D18" s="19">
        <f t="shared" si="6"/>
        <v>7</v>
      </c>
      <c r="F18" s="18" t="s">
        <v>26</v>
      </c>
      <c r="G18" s="14"/>
      <c r="H18" s="14"/>
      <c r="I18" s="19">
        <f t="shared" si="7"/>
        <v>0</v>
      </c>
    </row>
    <row r="19" ht="12.75" customHeight="1">
      <c r="A19" s="18" t="s">
        <v>27</v>
      </c>
      <c r="B19" s="14">
        <v>25.0</v>
      </c>
      <c r="C19" s="14"/>
      <c r="D19" s="19">
        <f t="shared" si="6"/>
        <v>25</v>
      </c>
      <c r="F19" s="18" t="s">
        <v>28</v>
      </c>
      <c r="G19" s="14"/>
      <c r="H19" s="14"/>
      <c r="I19" s="19">
        <f t="shared" si="7"/>
        <v>0</v>
      </c>
    </row>
    <row r="20" ht="12.75" customHeight="1">
      <c r="A20" s="18" t="s">
        <v>29</v>
      </c>
      <c r="B20" s="14">
        <v>35.0</v>
      </c>
      <c r="C20" s="14"/>
      <c r="D20" s="19">
        <f t="shared" si="6"/>
        <v>35</v>
      </c>
      <c r="F20" s="27" t="s">
        <v>16</v>
      </c>
      <c r="G20" s="14"/>
      <c r="H20" s="14"/>
      <c r="I20" s="28">
        <f t="shared" si="7"/>
        <v>0</v>
      </c>
    </row>
    <row r="21" ht="12.75" customHeight="1">
      <c r="A21" s="18" t="s">
        <v>30</v>
      </c>
      <c r="B21" s="14">
        <v>15.0</v>
      </c>
      <c r="C21" s="14"/>
      <c r="D21" s="19">
        <f t="shared" si="6"/>
        <v>15</v>
      </c>
      <c r="F21" s="36" t="str">
        <f>"Total "&amp;F14</f>
        <v>Total SAVINGS</v>
      </c>
      <c r="G21" s="37">
        <f t="shared" ref="G21:H21" si="8">SUM(G15:G20)</f>
        <v>700</v>
      </c>
      <c r="H21" s="37">
        <f t="shared" si="8"/>
        <v>0</v>
      </c>
      <c r="I21" s="37">
        <f t="shared" si="7"/>
        <v>700</v>
      </c>
    </row>
    <row r="22" ht="12.75" customHeight="1">
      <c r="A22" s="18" t="s">
        <v>31</v>
      </c>
      <c r="B22" s="14">
        <v>0.0</v>
      </c>
      <c r="C22" s="14"/>
      <c r="D22" s="19">
        <f t="shared" si="6"/>
        <v>0</v>
      </c>
      <c r="F22" s="31"/>
      <c r="G22" s="38"/>
      <c r="H22" s="38"/>
      <c r="I22" s="38"/>
    </row>
    <row r="23" ht="12.75" customHeight="1">
      <c r="A23" s="18" t="s">
        <v>32</v>
      </c>
      <c r="B23" s="14">
        <v>0.0</v>
      </c>
      <c r="C23" s="14"/>
      <c r="D23" s="19">
        <f t="shared" si="6"/>
        <v>0</v>
      </c>
      <c r="F23" s="33" t="s">
        <v>33</v>
      </c>
      <c r="G23" s="34" t="s">
        <v>2</v>
      </c>
      <c r="H23" s="35" t="s">
        <v>3</v>
      </c>
      <c r="I23" s="35" t="s">
        <v>4</v>
      </c>
    </row>
    <row r="24" ht="12.75" customHeight="1">
      <c r="A24" s="18" t="s">
        <v>34</v>
      </c>
      <c r="B24" s="14">
        <v>20.0</v>
      </c>
      <c r="C24" s="14"/>
      <c r="D24" s="19">
        <f t="shared" si="6"/>
        <v>20</v>
      </c>
      <c r="F24" s="13" t="s">
        <v>35</v>
      </c>
      <c r="G24" s="14"/>
      <c r="H24" s="14"/>
      <c r="I24" s="15">
        <f t="shared" ref="I24:I34" si="9">G24-H24</f>
        <v>0</v>
      </c>
    </row>
    <row r="25" ht="12.75" customHeight="1">
      <c r="A25" s="18" t="s">
        <v>36</v>
      </c>
      <c r="B25" s="14">
        <v>50.0</v>
      </c>
      <c r="C25" s="14"/>
      <c r="D25" s="19">
        <f t="shared" si="6"/>
        <v>50</v>
      </c>
      <c r="F25" s="18" t="s">
        <v>37</v>
      </c>
      <c r="G25" s="14"/>
      <c r="H25" s="14"/>
      <c r="I25" s="19">
        <f t="shared" si="9"/>
        <v>0</v>
      </c>
    </row>
    <row r="26" ht="12.75" customHeight="1">
      <c r="A26" s="18" t="s">
        <v>38</v>
      </c>
      <c r="B26" s="14">
        <v>0.0</v>
      </c>
      <c r="C26" s="14"/>
      <c r="D26" s="19">
        <f t="shared" si="6"/>
        <v>0</v>
      </c>
      <c r="F26" s="18" t="s">
        <v>39</v>
      </c>
      <c r="G26" s="14"/>
      <c r="H26" s="14"/>
      <c r="I26" s="19">
        <f t="shared" si="9"/>
        <v>0</v>
      </c>
    </row>
    <row r="27" ht="12.75" customHeight="1">
      <c r="A27" s="27" t="s">
        <v>16</v>
      </c>
      <c r="B27" s="14">
        <v>0.0</v>
      </c>
      <c r="C27" s="14"/>
      <c r="D27" s="28">
        <f t="shared" si="6"/>
        <v>0</v>
      </c>
      <c r="F27" s="18" t="s">
        <v>40</v>
      </c>
      <c r="G27" s="14"/>
      <c r="H27" s="14"/>
      <c r="I27" s="19">
        <f t="shared" si="9"/>
        <v>0</v>
      </c>
    </row>
    <row r="28" ht="12.75" customHeight="1">
      <c r="A28" s="36" t="str">
        <f>"Total "&amp;A14</f>
        <v>Total HOME EXPENSES</v>
      </c>
      <c r="B28" s="37">
        <f t="shared" ref="B28:C28" si="10">SUM(B15:B27)</f>
        <v>1345</v>
      </c>
      <c r="C28" s="37">
        <f t="shared" si="10"/>
        <v>0</v>
      </c>
      <c r="D28" s="37">
        <f t="shared" si="6"/>
        <v>1345</v>
      </c>
      <c r="F28" s="18" t="s">
        <v>41</v>
      </c>
      <c r="G28" s="14"/>
      <c r="H28" s="14"/>
      <c r="I28" s="19">
        <f t="shared" si="9"/>
        <v>0</v>
      </c>
    </row>
    <row r="29" ht="12.75" customHeight="1">
      <c r="A29" s="31"/>
      <c r="B29" s="38"/>
      <c r="C29" s="38"/>
      <c r="D29" s="38"/>
      <c r="F29" s="18" t="s">
        <v>42</v>
      </c>
      <c r="G29" s="14"/>
      <c r="H29" s="14"/>
      <c r="I29" s="19">
        <f t="shared" si="9"/>
        <v>0</v>
      </c>
    </row>
    <row r="30" ht="12.75" customHeight="1">
      <c r="A30" s="33" t="s">
        <v>43</v>
      </c>
      <c r="B30" s="34" t="s">
        <v>2</v>
      </c>
      <c r="C30" s="35" t="s">
        <v>3</v>
      </c>
      <c r="D30" s="35" t="s">
        <v>4</v>
      </c>
      <c r="F30" s="18" t="s">
        <v>44</v>
      </c>
      <c r="G30" s="14"/>
      <c r="H30" s="14"/>
      <c r="I30" s="19">
        <f t="shared" si="9"/>
        <v>0</v>
      </c>
    </row>
    <row r="31" ht="12.75" customHeight="1">
      <c r="A31" s="13" t="s">
        <v>45</v>
      </c>
      <c r="B31" s="14"/>
      <c r="C31" s="14"/>
      <c r="D31" s="15">
        <f t="shared" ref="D31:D41" si="11">B31-C31</f>
        <v>0</v>
      </c>
      <c r="F31" s="18" t="s">
        <v>46</v>
      </c>
      <c r="G31" s="14"/>
      <c r="H31" s="14"/>
      <c r="I31" s="19">
        <f t="shared" si="9"/>
        <v>0</v>
      </c>
    </row>
    <row r="32" ht="12.75" customHeight="1">
      <c r="A32" s="18" t="s">
        <v>47</v>
      </c>
      <c r="B32" s="14"/>
      <c r="C32" s="14"/>
      <c r="D32" s="19">
        <f t="shared" si="11"/>
        <v>0</v>
      </c>
      <c r="F32" s="18" t="s">
        <v>48</v>
      </c>
      <c r="G32" s="14"/>
      <c r="H32" s="14"/>
      <c r="I32" s="19">
        <f t="shared" si="9"/>
        <v>0</v>
      </c>
    </row>
    <row r="33" ht="12.75" customHeight="1">
      <c r="A33" s="18" t="s">
        <v>49</v>
      </c>
      <c r="B33" s="14"/>
      <c r="C33" s="14"/>
      <c r="D33" s="19">
        <f t="shared" si="11"/>
        <v>0</v>
      </c>
      <c r="F33" s="27" t="s">
        <v>16</v>
      </c>
      <c r="G33" s="14"/>
      <c r="H33" s="14"/>
      <c r="I33" s="28">
        <f t="shared" si="9"/>
        <v>0</v>
      </c>
    </row>
    <row r="34" ht="12.75" customHeight="1">
      <c r="A34" s="18" t="s">
        <v>50</v>
      </c>
      <c r="B34" s="14"/>
      <c r="C34" s="14"/>
      <c r="D34" s="19">
        <f t="shared" si="11"/>
        <v>0</v>
      </c>
      <c r="F34" s="36" t="str">
        <f>"Total "&amp;F23</f>
        <v>Total OBLIGATIONS</v>
      </c>
      <c r="G34" s="37">
        <f t="shared" ref="G34:H34" si="12">SUM(G24:G33)</f>
        <v>0</v>
      </c>
      <c r="H34" s="37">
        <f t="shared" si="12"/>
        <v>0</v>
      </c>
      <c r="I34" s="37">
        <f t="shared" si="9"/>
        <v>0</v>
      </c>
    </row>
    <row r="35" ht="12.75" customHeight="1">
      <c r="A35" s="18" t="s">
        <v>51</v>
      </c>
      <c r="B35" s="14"/>
      <c r="C35" s="14"/>
      <c r="D35" s="19">
        <f t="shared" si="11"/>
        <v>0</v>
      </c>
      <c r="F35" s="31"/>
      <c r="G35" s="38"/>
      <c r="H35" s="38"/>
      <c r="I35" s="38"/>
    </row>
    <row r="36" ht="12.75" customHeight="1">
      <c r="A36" s="18" t="s">
        <v>52</v>
      </c>
      <c r="B36" s="14"/>
      <c r="C36" s="14"/>
      <c r="D36" s="19">
        <f t="shared" si="11"/>
        <v>0</v>
      </c>
      <c r="F36" s="33" t="s">
        <v>53</v>
      </c>
      <c r="G36" s="34" t="s">
        <v>2</v>
      </c>
      <c r="H36" s="35" t="s">
        <v>3</v>
      </c>
      <c r="I36" s="35" t="s">
        <v>4</v>
      </c>
    </row>
    <row r="37" ht="12.75" customHeight="1">
      <c r="A37" s="18" t="s">
        <v>54</v>
      </c>
      <c r="B37" s="14"/>
      <c r="C37" s="14"/>
      <c r="D37" s="19">
        <f t="shared" si="11"/>
        <v>0</v>
      </c>
      <c r="F37" s="13" t="s">
        <v>55</v>
      </c>
      <c r="G37" s="14"/>
      <c r="H37" s="14"/>
      <c r="I37" s="15">
        <f t="shared" ref="I37:I41" si="13">G37-H37</f>
        <v>0</v>
      </c>
    </row>
    <row r="38" ht="12.75" customHeight="1">
      <c r="A38" s="18" t="s">
        <v>56</v>
      </c>
      <c r="B38" s="14"/>
      <c r="C38" s="14"/>
      <c r="D38" s="19">
        <f t="shared" si="11"/>
        <v>0</v>
      </c>
      <c r="F38" s="18" t="s">
        <v>57</v>
      </c>
      <c r="G38" s="14"/>
      <c r="H38" s="14"/>
      <c r="I38" s="19">
        <f t="shared" si="13"/>
        <v>0</v>
      </c>
    </row>
    <row r="39" ht="12.75" customHeight="1">
      <c r="A39" s="18" t="s">
        <v>58</v>
      </c>
      <c r="B39" s="14"/>
      <c r="C39" s="14"/>
      <c r="D39" s="19">
        <f t="shared" si="11"/>
        <v>0</v>
      </c>
      <c r="F39" s="18" t="s">
        <v>16</v>
      </c>
      <c r="G39" s="14"/>
      <c r="H39" s="14"/>
      <c r="I39" s="19">
        <f t="shared" si="13"/>
        <v>0</v>
      </c>
    </row>
    <row r="40" ht="12.75" customHeight="1">
      <c r="A40" s="27" t="s">
        <v>16</v>
      </c>
      <c r="B40" s="14"/>
      <c r="C40" s="14"/>
      <c r="D40" s="28">
        <f t="shared" si="11"/>
        <v>0</v>
      </c>
      <c r="F40" s="27" t="s">
        <v>16</v>
      </c>
      <c r="G40" s="14"/>
      <c r="H40" s="14"/>
      <c r="I40" s="28">
        <f t="shared" si="13"/>
        <v>0</v>
      </c>
    </row>
    <row r="41" ht="12.75" customHeight="1">
      <c r="A41" s="36" t="str">
        <f>"Total "&amp;A30</f>
        <v>Total DAILY LIVING</v>
      </c>
      <c r="B41" s="37">
        <f t="shared" ref="B41:C41" si="14">SUM(B31:B40)</f>
        <v>0</v>
      </c>
      <c r="C41" s="37">
        <f t="shared" si="14"/>
        <v>0</v>
      </c>
      <c r="D41" s="37">
        <f t="shared" si="11"/>
        <v>0</v>
      </c>
      <c r="F41" s="36" t="str">
        <f>"Total "&amp;F36</f>
        <v>Total BUSINESS EXPENSE</v>
      </c>
      <c r="G41" s="37">
        <f t="shared" ref="G41:H41" si="15">SUM(G37:G40)</f>
        <v>0</v>
      </c>
      <c r="H41" s="37">
        <f t="shared" si="15"/>
        <v>0</v>
      </c>
      <c r="I41" s="37">
        <f t="shared" si="13"/>
        <v>0</v>
      </c>
    </row>
    <row r="42" ht="12.75" customHeight="1">
      <c r="A42" s="31"/>
      <c r="B42" s="38"/>
      <c r="C42" s="38"/>
      <c r="D42" s="38"/>
      <c r="F42" s="31"/>
      <c r="G42" s="38"/>
      <c r="H42" s="38"/>
      <c r="I42" s="38"/>
    </row>
    <row r="43" ht="12.75" customHeight="1">
      <c r="A43" s="33" t="s">
        <v>59</v>
      </c>
      <c r="B43" s="34" t="s">
        <v>2</v>
      </c>
      <c r="C43" s="35" t="s">
        <v>3</v>
      </c>
      <c r="D43" s="35" t="s">
        <v>4</v>
      </c>
      <c r="F43" s="33" t="s">
        <v>60</v>
      </c>
      <c r="G43" s="34" t="s">
        <v>2</v>
      </c>
      <c r="H43" s="35" t="s">
        <v>3</v>
      </c>
      <c r="I43" s="35" t="s">
        <v>4</v>
      </c>
    </row>
    <row r="44" ht="12.75" customHeight="1">
      <c r="A44" s="13" t="s">
        <v>61</v>
      </c>
      <c r="B44" s="14"/>
      <c r="C44" s="14"/>
      <c r="D44" s="15">
        <f t="shared" ref="D44:D52" si="16">B44-C44</f>
        <v>0</v>
      </c>
      <c r="F44" s="13" t="s">
        <v>62</v>
      </c>
      <c r="G44" s="14"/>
      <c r="H44" s="14"/>
      <c r="I44" s="15">
        <f t="shared" ref="I44:I57" si="17">G44-H44</f>
        <v>0</v>
      </c>
    </row>
    <row r="45" ht="12.75" customHeight="1">
      <c r="A45" s="18" t="s">
        <v>49</v>
      </c>
      <c r="B45" s="14"/>
      <c r="C45" s="14"/>
      <c r="D45" s="19">
        <f t="shared" si="16"/>
        <v>0</v>
      </c>
      <c r="F45" s="18" t="s">
        <v>63</v>
      </c>
      <c r="G45" s="14"/>
      <c r="H45" s="14"/>
      <c r="I45" s="19">
        <f t="shared" si="17"/>
        <v>0</v>
      </c>
    </row>
    <row r="46" ht="12.75" customHeight="1">
      <c r="A46" s="18" t="s">
        <v>64</v>
      </c>
      <c r="B46" s="14"/>
      <c r="C46" s="14"/>
      <c r="D46" s="19">
        <f t="shared" si="16"/>
        <v>0</v>
      </c>
      <c r="F46" s="18" t="s">
        <v>65</v>
      </c>
      <c r="G46" s="14"/>
      <c r="H46" s="14"/>
      <c r="I46" s="19">
        <f t="shared" si="17"/>
        <v>0</v>
      </c>
    </row>
    <row r="47" ht="12.75" customHeight="1">
      <c r="A47" s="18" t="s">
        <v>66</v>
      </c>
      <c r="B47" s="14"/>
      <c r="C47" s="14"/>
      <c r="D47" s="19">
        <f t="shared" si="16"/>
        <v>0</v>
      </c>
      <c r="F47" s="18" t="s">
        <v>67</v>
      </c>
      <c r="G47" s="14"/>
      <c r="H47" s="14"/>
      <c r="I47" s="19">
        <f t="shared" si="17"/>
        <v>0</v>
      </c>
    </row>
    <row r="48" ht="12.75" customHeight="1">
      <c r="A48" s="18" t="s">
        <v>68</v>
      </c>
      <c r="B48" s="14"/>
      <c r="C48" s="14"/>
      <c r="D48" s="19">
        <f t="shared" si="16"/>
        <v>0</v>
      </c>
      <c r="F48" s="18" t="s">
        <v>69</v>
      </c>
      <c r="G48" s="14"/>
      <c r="H48" s="14"/>
      <c r="I48" s="19">
        <f t="shared" si="17"/>
        <v>0</v>
      </c>
    </row>
    <row r="49" ht="12.75" customHeight="1">
      <c r="A49" s="18" t="s">
        <v>70</v>
      </c>
      <c r="B49" s="14"/>
      <c r="C49" s="14"/>
      <c r="D49" s="19">
        <f t="shared" si="16"/>
        <v>0</v>
      </c>
      <c r="F49" s="18" t="s">
        <v>71</v>
      </c>
      <c r="G49" s="14"/>
      <c r="H49" s="14"/>
      <c r="I49" s="19">
        <f t="shared" si="17"/>
        <v>0</v>
      </c>
    </row>
    <row r="50" ht="12.75" customHeight="1">
      <c r="A50" s="18" t="s">
        <v>72</v>
      </c>
      <c r="B50" s="14"/>
      <c r="C50" s="14"/>
      <c r="D50" s="19">
        <f t="shared" si="16"/>
        <v>0</v>
      </c>
      <c r="F50" s="18" t="s">
        <v>73</v>
      </c>
      <c r="G50" s="14"/>
      <c r="H50" s="14"/>
      <c r="I50" s="19">
        <f t="shared" si="17"/>
        <v>0</v>
      </c>
    </row>
    <row r="51" ht="12.75" customHeight="1">
      <c r="A51" s="27" t="s">
        <v>74</v>
      </c>
      <c r="B51" s="14"/>
      <c r="C51" s="14"/>
      <c r="D51" s="28">
        <f t="shared" si="16"/>
        <v>0</v>
      </c>
      <c r="F51" s="18" t="s">
        <v>75</v>
      </c>
      <c r="G51" s="14"/>
      <c r="H51" s="14"/>
      <c r="I51" s="19">
        <f t="shared" si="17"/>
        <v>0</v>
      </c>
    </row>
    <row r="52" ht="12.75" customHeight="1">
      <c r="A52" s="36" t="str">
        <f>"Total "&amp;A43</f>
        <v>Total CHILDREN</v>
      </c>
      <c r="B52" s="37">
        <f t="shared" ref="B52:C52" si="18">SUM(B44:B51)</f>
        <v>0</v>
      </c>
      <c r="C52" s="37">
        <f t="shared" si="18"/>
        <v>0</v>
      </c>
      <c r="D52" s="37">
        <f t="shared" si="16"/>
        <v>0</v>
      </c>
      <c r="F52" s="18" t="s">
        <v>76</v>
      </c>
      <c r="G52" s="14"/>
      <c r="H52" s="14"/>
      <c r="I52" s="19">
        <f t="shared" si="17"/>
        <v>0</v>
      </c>
    </row>
    <row r="53" ht="12.75" customHeight="1">
      <c r="A53" s="31"/>
      <c r="B53" s="38"/>
      <c r="C53" s="38"/>
      <c r="D53" s="38"/>
      <c r="F53" s="18" t="s">
        <v>77</v>
      </c>
      <c r="G53" s="14"/>
      <c r="H53" s="14"/>
      <c r="I53" s="19">
        <f t="shared" si="17"/>
        <v>0</v>
      </c>
    </row>
    <row r="54" ht="12.75" customHeight="1">
      <c r="A54" s="33" t="s">
        <v>78</v>
      </c>
      <c r="B54" s="34" t="s">
        <v>2</v>
      </c>
      <c r="C54" s="35" t="s">
        <v>3</v>
      </c>
      <c r="D54" s="35" t="s">
        <v>4</v>
      </c>
      <c r="F54" s="18" t="s">
        <v>79</v>
      </c>
      <c r="G54" s="14"/>
      <c r="H54" s="14"/>
      <c r="I54" s="19">
        <f t="shared" si="17"/>
        <v>0</v>
      </c>
    </row>
    <row r="55" ht="12.75" customHeight="1">
      <c r="A55" s="13" t="s">
        <v>80</v>
      </c>
      <c r="B55" s="14"/>
      <c r="C55" s="14"/>
      <c r="D55" s="15">
        <f t="shared" ref="D55:D61" si="19">B55-C55</f>
        <v>0</v>
      </c>
      <c r="F55" s="18" t="s">
        <v>81</v>
      </c>
      <c r="G55" s="14"/>
      <c r="H55" s="14"/>
      <c r="I55" s="19">
        <f t="shared" si="17"/>
        <v>0</v>
      </c>
    </row>
    <row r="56" ht="12.75" customHeight="1">
      <c r="A56" s="18" t="s">
        <v>82</v>
      </c>
      <c r="B56" s="14"/>
      <c r="C56" s="14"/>
      <c r="D56" s="19">
        <f t="shared" si="19"/>
        <v>0</v>
      </c>
      <c r="F56" s="27" t="s">
        <v>16</v>
      </c>
      <c r="G56" s="14"/>
      <c r="H56" s="14"/>
      <c r="I56" s="28">
        <f t="shared" si="17"/>
        <v>0</v>
      </c>
    </row>
    <row r="57" ht="12.75" customHeight="1">
      <c r="A57" s="18" t="s">
        <v>83</v>
      </c>
      <c r="B57" s="14"/>
      <c r="C57" s="14"/>
      <c r="D57" s="19">
        <f t="shared" si="19"/>
        <v>0</v>
      </c>
      <c r="F57" s="36" t="str">
        <f>"Total "&amp;F43</f>
        <v>Total ENTERTAINMENT</v>
      </c>
      <c r="G57" s="37">
        <f t="shared" ref="G57:H57" si="20">SUM(G44:G56)</f>
        <v>0</v>
      </c>
      <c r="H57" s="37">
        <f t="shared" si="20"/>
        <v>0</v>
      </c>
      <c r="I57" s="37">
        <f t="shared" si="17"/>
        <v>0</v>
      </c>
    </row>
    <row r="58" ht="12.75" customHeight="1">
      <c r="A58" s="18" t="s">
        <v>84</v>
      </c>
      <c r="B58" s="14"/>
      <c r="C58" s="14"/>
      <c r="D58" s="19">
        <f t="shared" si="19"/>
        <v>0</v>
      </c>
      <c r="F58" s="31"/>
      <c r="G58" s="38"/>
      <c r="H58" s="38"/>
      <c r="I58" s="38"/>
    </row>
    <row r="59" ht="12.75" customHeight="1">
      <c r="A59" s="18" t="s">
        <v>85</v>
      </c>
      <c r="B59" s="14"/>
      <c r="C59" s="14"/>
      <c r="D59" s="19">
        <f t="shared" si="19"/>
        <v>0</v>
      </c>
      <c r="F59" s="33" t="s">
        <v>86</v>
      </c>
      <c r="G59" s="34" t="s">
        <v>2</v>
      </c>
      <c r="H59" s="35" t="s">
        <v>3</v>
      </c>
      <c r="I59" s="35" t="s">
        <v>4</v>
      </c>
    </row>
    <row r="60" ht="12.75" customHeight="1">
      <c r="A60" s="27" t="s">
        <v>16</v>
      </c>
      <c r="B60" s="14"/>
      <c r="C60" s="14"/>
      <c r="D60" s="28">
        <f t="shared" si="19"/>
        <v>0</v>
      </c>
      <c r="F60" s="13" t="s">
        <v>87</v>
      </c>
      <c r="G60" s="14"/>
      <c r="H60" s="14"/>
      <c r="I60" s="15">
        <f t="shared" ref="I60:I64" si="22">G60-H60</f>
        <v>0</v>
      </c>
    </row>
    <row r="61" ht="12.75" customHeight="1">
      <c r="A61" s="36" t="str">
        <f>"Total "&amp;A54</f>
        <v>Total TRANSPORTATION</v>
      </c>
      <c r="B61" s="37">
        <f t="shared" ref="B61:C61" si="21">SUM(B55:B60)</f>
        <v>0</v>
      </c>
      <c r="C61" s="37">
        <f t="shared" si="21"/>
        <v>0</v>
      </c>
      <c r="D61" s="37">
        <f t="shared" si="19"/>
        <v>0</v>
      </c>
      <c r="F61" s="18" t="s">
        <v>61</v>
      </c>
      <c r="G61" s="14"/>
      <c r="H61" s="14"/>
      <c r="I61" s="19">
        <f t="shared" si="22"/>
        <v>0</v>
      </c>
    </row>
    <row r="62" ht="12.75" customHeight="1">
      <c r="A62" s="31"/>
      <c r="B62" s="38"/>
      <c r="C62" s="38"/>
      <c r="D62" s="38"/>
      <c r="F62" s="18" t="s">
        <v>88</v>
      </c>
      <c r="G62" s="14"/>
      <c r="H62" s="14"/>
      <c r="I62" s="19">
        <f t="shared" si="22"/>
        <v>0</v>
      </c>
    </row>
    <row r="63" ht="12.75" customHeight="1">
      <c r="A63" s="33" t="s">
        <v>89</v>
      </c>
      <c r="B63" s="34" t="s">
        <v>2</v>
      </c>
      <c r="C63" s="35" t="s">
        <v>3</v>
      </c>
      <c r="D63" s="35" t="s">
        <v>4</v>
      </c>
      <c r="F63" s="27" t="s">
        <v>16</v>
      </c>
      <c r="G63" s="14"/>
      <c r="H63" s="14"/>
      <c r="I63" s="28">
        <f t="shared" si="22"/>
        <v>0</v>
      </c>
    </row>
    <row r="64" ht="12.75" customHeight="1">
      <c r="A64" s="13" t="s">
        <v>90</v>
      </c>
      <c r="B64" s="14"/>
      <c r="C64" s="14"/>
      <c r="D64" s="15">
        <f t="shared" ref="D64:D69" si="24">B64-C64</f>
        <v>0</v>
      </c>
      <c r="F64" s="36" t="str">
        <f>"Total "&amp;F59</f>
        <v>Total PETS</v>
      </c>
      <c r="G64" s="37">
        <f t="shared" ref="G64:H64" si="23">SUM(G60:G63)</f>
        <v>0</v>
      </c>
      <c r="H64" s="37">
        <f t="shared" si="23"/>
        <v>0</v>
      </c>
      <c r="I64" s="37">
        <f t="shared" si="22"/>
        <v>0</v>
      </c>
    </row>
    <row r="65" ht="12.75" customHeight="1">
      <c r="A65" s="18" t="s">
        <v>91</v>
      </c>
      <c r="B65" s="14"/>
      <c r="C65" s="14"/>
      <c r="D65" s="19">
        <f t="shared" si="24"/>
        <v>0</v>
      </c>
      <c r="F65" s="31"/>
      <c r="G65" s="38"/>
      <c r="H65" s="38"/>
      <c r="I65" s="38"/>
    </row>
    <row r="66" ht="12.75" customHeight="1">
      <c r="A66" s="18" t="s">
        <v>92</v>
      </c>
      <c r="B66" s="14"/>
      <c r="C66" s="14"/>
      <c r="D66" s="19">
        <f t="shared" si="24"/>
        <v>0</v>
      </c>
      <c r="F66" s="33" t="s">
        <v>93</v>
      </c>
      <c r="G66" s="34" t="s">
        <v>2</v>
      </c>
      <c r="H66" s="35" t="s">
        <v>3</v>
      </c>
      <c r="I66" s="35" t="s">
        <v>4</v>
      </c>
    </row>
    <row r="67" ht="12.75" customHeight="1">
      <c r="A67" s="18" t="s">
        <v>94</v>
      </c>
      <c r="B67" s="14"/>
      <c r="C67" s="14"/>
      <c r="D67" s="19">
        <f t="shared" si="24"/>
        <v>0</v>
      </c>
      <c r="F67" s="13" t="s">
        <v>95</v>
      </c>
      <c r="G67" s="14"/>
      <c r="H67" s="14"/>
      <c r="I67" s="15">
        <f t="shared" ref="I67:I72" si="25">G67-H67</f>
        <v>0</v>
      </c>
    </row>
    <row r="68" ht="12.75" customHeight="1">
      <c r="A68" s="27" t="s">
        <v>16</v>
      </c>
      <c r="B68" s="14"/>
      <c r="C68" s="14"/>
      <c r="D68" s="28">
        <f t="shared" si="24"/>
        <v>0</v>
      </c>
      <c r="F68" s="18" t="s">
        <v>96</v>
      </c>
      <c r="G68" s="14"/>
      <c r="H68" s="14"/>
      <c r="I68" s="19">
        <f t="shared" si="25"/>
        <v>0</v>
      </c>
    </row>
    <row r="69" ht="12.75" customHeight="1">
      <c r="A69" s="36" t="str">
        <f>"Total "&amp;A63</f>
        <v>Total HEALTH</v>
      </c>
      <c r="B69" s="37">
        <f t="shared" ref="B69:C69" si="26">SUM(B64:B68)</f>
        <v>0</v>
      </c>
      <c r="C69" s="37">
        <f t="shared" si="26"/>
        <v>0</v>
      </c>
      <c r="D69" s="37">
        <f t="shared" si="24"/>
        <v>0</v>
      </c>
      <c r="F69" s="18" t="s">
        <v>97</v>
      </c>
      <c r="G69" s="14"/>
      <c r="H69" s="14"/>
      <c r="I69" s="19">
        <f t="shared" si="25"/>
        <v>0</v>
      </c>
    </row>
    <row r="70" ht="12.75" customHeight="1">
      <c r="A70" s="31"/>
      <c r="B70" s="38"/>
      <c r="C70" s="38"/>
      <c r="D70" s="38"/>
      <c r="F70" s="18" t="s">
        <v>98</v>
      </c>
      <c r="G70" s="14">
        <f>196/12</f>
        <v>16.33333333</v>
      </c>
      <c r="H70" s="14"/>
      <c r="I70" s="19">
        <f t="shared" si="25"/>
        <v>16.33333333</v>
      </c>
    </row>
    <row r="71" ht="12.75" customHeight="1">
      <c r="A71" s="33" t="s">
        <v>99</v>
      </c>
      <c r="B71" s="34" t="s">
        <v>2</v>
      </c>
      <c r="C71" s="35" t="s">
        <v>3</v>
      </c>
      <c r="D71" s="35" t="s">
        <v>4</v>
      </c>
      <c r="F71" s="27" t="s">
        <v>16</v>
      </c>
      <c r="G71" s="14"/>
      <c r="H71" s="14"/>
      <c r="I71" s="28">
        <f t="shared" si="25"/>
        <v>0</v>
      </c>
    </row>
    <row r="72" ht="12.75" customHeight="1">
      <c r="A72" s="13" t="s">
        <v>100</v>
      </c>
      <c r="B72" s="14"/>
      <c r="C72" s="14"/>
      <c r="D72" s="15">
        <f t="shared" ref="D72:D77" si="28">B72-C72</f>
        <v>0</v>
      </c>
      <c r="F72" s="36" t="str">
        <f>"Total "&amp;F66</f>
        <v>Total SUBSCRIPTIONS</v>
      </c>
      <c r="G72" s="37">
        <f t="shared" ref="G72:H72" si="27">SUM(G67:G71)</f>
        <v>16.33333333</v>
      </c>
      <c r="H72" s="37">
        <f t="shared" si="27"/>
        <v>0</v>
      </c>
      <c r="I72" s="37">
        <f t="shared" si="25"/>
        <v>16.33333333</v>
      </c>
    </row>
    <row r="73" ht="12.75" customHeight="1">
      <c r="A73" s="18" t="s">
        <v>101</v>
      </c>
      <c r="B73" s="14"/>
      <c r="C73" s="14"/>
      <c r="D73" s="19">
        <f t="shared" si="28"/>
        <v>0</v>
      </c>
      <c r="F73" s="31"/>
      <c r="G73" s="38"/>
      <c r="H73" s="38"/>
      <c r="I73" s="38"/>
    </row>
    <row r="74" ht="12.75" customHeight="1">
      <c r="A74" s="18" t="s">
        <v>102</v>
      </c>
      <c r="B74" s="14"/>
      <c r="C74" s="14"/>
      <c r="D74" s="19">
        <f t="shared" si="28"/>
        <v>0</v>
      </c>
      <c r="F74" s="33" t="s">
        <v>103</v>
      </c>
      <c r="G74" s="34" t="s">
        <v>2</v>
      </c>
      <c r="H74" s="35" t="s">
        <v>3</v>
      </c>
      <c r="I74" s="35" t="s">
        <v>4</v>
      </c>
    </row>
    <row r="75" ht="12.75" customHeight="1">
      <c r="A75" s="18" t="s">
        <v>104</v>
      </c>
      <c r="B75" s="14"/>
      <c r="C75" s="14"/>
      <c r="D75" s="19">
        <f t="shared" si="28"/>
        <v>0</v>
      </c>
      <c r="F75" s="13" t="s">
        <v>105</v>
      </c>
      <c r="G75" s="14"/>
      <c r="H75" s="14"/>
      <c r="I75" s="15">
        <f t="shared" ref="I75:I81" si="29">G75-H75</f>
        <v>0</v>
      </c>
    </row>
    <row r="76" ht="12.75" customHeight="1">
      <c r="A76" s="27" t="s">
        <v>16</v>
      </c>
      <c r="B76" s="14"/>
      <c r="C76" s="14"/>
      <c r="D76" s="28">
        <f t="shared" si="28"/>
        <v>0</v>
      </c>
      <c r="F76" s="18" t="s">
        <v>106</v>
      </c>
      <c r="G76" s="14"/>
      <c r="H76" s="14"/>
      <c r="I76" s="19">
        <f t="shared" si="29"/>
        <v>0</v>
      </c>
    </row>
    <row r="77" ht="12.75" customHeight="1">
      <c r="A77" s="36" t="str">
        <f>"Total "&amp;A71</f>
        <v>Total INSURANCE</v>
      </c>
      <c r="B77" s="37">
        <f t="shared" ref="B77:C77" si="30">SUM(B72:B76)</f>
        <v>0</v>
      </c>
      <c r="C77" s="37">
        <f t="shared" si="30"/>
        <v>0</v>
      </c>
      <c r="D77" s="37">
        <f t="shared" si="28"/>
        <v>0</v>
      </c>
      <c r="F77" s="18" t="s">
        <v>87</v>
      </c>
      <c r="G77" s="14"/>
      <c r="H77" s="14"/>
      <c r="I77" s="19">
        <f t="shared" si="29"/>
        <v>0</v>
      </c>
    </row>
    <row r="78" ht="12.75" customHeight="1">
      <c r="A78" s="31"/>
      <c r="B78" s="38"/>
      <c r="C78" s="38"/>
      <c r="D78" s="38"/>
      <c r="F78" s="18" t="s">
        <v>107</v>
      </c>
      <c r="G78" s="14"/>
      <c r="H78" s="14"/>
      <c r="I78" s="19">
        <f t="shared" si="29"/>
        <v>0</v>
      </c>
    </row>
    <row r="79" ht="12.75" customHeight="1">
      <c r="A79" s="33" t="s">
        <v>108</v>
      </c>
      <c r="B79" s="34" t="s">
        <v>2</v>
      </c>
      <c r="C79" s="35" t="s">
        <v>3</v>
      </c>
      <c r="D79" s="35" t="s">
        <v>4</v>
      </c>
      <c r="F79" s="18" t="s">
        <v>109</v>
      </c>
      <c r="G79" s="14"/>
      <c r="H79" s="14"/>
      <c r="I79" s="19">
        <f t="shared" si="29"/>
        <v>0</v>
      </c>
    </row>
    <row r="80" ht="12.75" customHeight="1">
      <c r="A80" s="13" t="s">
        <v>110</v>
      </c>
      <c r="B80" s="14"/>
      <c r="C80" s="14"/>
      <c r="D80" s="15">
        <f t="shared" ref="D80:D83" si="31">B80-C80</f>
        <v>0</v>
      </c>
      <c r="F80" s="27" t="s">
        <v>16</v>
      </c>
      <c r="G80" s="14"/>
      <c r="H80" s="14"/>
      <c r="I80" s="28">
        <f t="shared" si="29"/>
        <v>0</v>
      </c>
    </row>
    <row r="81" ht="12.75" customHeight="1">
      <c r="A81" s="18" t="s">
        <v>111</v>
      </c>
      <c r="B81" s="14"/>
      <c r="C81" s="14"/>
      <c r="D81" s="19">
        <f t="shared" si="31"/>
        <v>0</v>
      </c>
      <c r="F81" s="36" t="str">
        <f>"Total "&amp;F74</f>
        <v>Total VACATION</v>
      </c>
      <c r="G81" s="37">
        <f t="shared" ref="G81:H81" si="32">SUM(G75:G80)</f>
        <v>0</v>
      </c>
      <c r="H81" s="37">
        <f t="shared" si="32"/>
        <v>0</v>
      </c>
      <c r="I81" s="37">
        <f t="shared" si="29"/>
        <v>0</v>
      </c>
    </row>
    <row r="82" ht="12.75" customHeight="1">
      <c r="A82" s="27" t="s">
        <v>112</v>
      </c>
      <c r="B82" s="14"/>
      <c r="C82" s="14"/>
      <c r="D82" s="28">
        <f t="shared" si="31"/>
        <v>0</v>
      </c>
      <c r="F82" s="31"/>
      <c r="G82" s="38"/>
      <c r="H82" s="38"/>
      <c r="I82" s="38"/>
    </row>
    <row r="83" ht="12.75" customHeight="1">
      <c r="A83" s="36" t="str">
        <f>"Total "&amp;A79</f>
        <v>Total EDUCATION</v>
      </c>
      <c r="B83" s="37">
        <f t="shared" ref="B83:C83" si="33">SUM(B80:B82)</f>
        <v>0</v>
      </c>
      <c r="C83" s="37">
        <f t="shared" si="33"/>
        <v>0</v>
      </c>
      <c r="D83" s="37">
        <f t="shared" si="31"/>
        <v>0</v>
      </c>
      <c r="F83" s="33" t="s">
        <v>113</v>
      </c>
      <c r="G83" s="34" t="s">
        <v>2</v>
      </c>
      <c r="H83" s="35" t="s">
        <v>3</v>
      </c>
      <c r="I83" s="35" t="s">
        <v>4</v>
      </c>
    </row>
    <row r="84" ht="12.75" customHeight="1">
      <c r="A84" s="31"/>
      <c r="B84" s="38"/>
      <c r="C84" s="38"/>
      <c r="D84" s="38"/>
      <c r="F84" s="13" t="s">
        <v>114</v>
      </c>
      <c r="G84" s="14"/>
      <c r="H84" s="14"/>
      <c r="I84" s="15">
        <f t="shared" ref="I84:I90" si="34">G84-H84</f>
        <v>0</v>
      </c>
    </row>
    <row r="85" ht="12.75" customHeight="1">
      <c r="A85" s="33" t="s">
        <v>115</v>
      </c>
      <c r="B85" s="34" t="s">
        <v>2</v>
      </c>
      <c r="C85" s="35" t="s">
        <v>3</v>
      </c>
      <c r="D85" s="35" t="s">
        <v>4</v>
      </c>
      <c r="F85" s="18" t="s">
        <v>116</v>
      </c>
      <c r="G85" s="14"/>
      <c r="H85" s="14"/>
      <c r="I85" s="19">
        <f t="shared" si="34"/>
        <v>0</v>
      </c>
    </row>
    <row r="86" ht="12.75" customHeight="1">
      <c r="A86" s="13" t="s">
        <v>117</v>
      </c>
      <c r="B86" s="14"/>
      <c r="C86" s="14"/>
      <c r="D86" s="15">
        <f t="shared" ref="D86:D90" si="35">B86-C86</f>
        <v>0</v>
      </c>
      <c r="F86" s="18" t="s">
        <v>16</v>
      </c>
      <c r="G86" s="14"/>
      <c r="H86" s="14"/>
      <c r="I86" s="19">
        <f t="shared" si="34"/>
        <v>0</v>
      </c>
    </row>
    <row r="87" ht="12.75" customHeight="1">
      <c r="A87" s="18" t="s">
        <v>118</v>
      </c>
      <c r="B87" s="14"/>
      <c r="C87" s="14"/>
      <c r="D87" s="19">
        <f t="shared" si="35"/>
        <v>0</v>
      </c>
      <c r="F87" s="18" t="s">
        <v>16</v>
      </c>
      <c r="G87" s="14"/>
      <c r="H87" s="14"/>
      <c r="I87" s="19">
        <f t="shared" si="34"/>
        <v>0</v>
      </c>
    </row>
    <row r="88" ht="12.75" customHeight="1">
      <c r="A88" s="18" t="s">
        <v>119</v>
      </c>
      <c r="B88" s="14"/>
      <c r="C88" s="14"/>
      <c r="D88" s="19">
        <f t="shared" si="35"/>
        <v>0</v>
      </c>
      <c r="F88" s="18" t="s">
        <v>16</v>
      </c>
      <c r="G88" s="14"/>
      <c r="H88" s="14"/>
      <c r="I88" s="19">
        <f t="shared" si="34"/>
        <v>0</v>
      </c>
    </row>
    <row r="89" ht="12.75" customHeight="1">
      <c r="A89" s="27" t="s">
        <v>16</v>
      </c>
      <c r="B89" s="14"/>
      <c r="C89" s="14"/>
      <c r="D89" s="28">
        <f t="shared" si="35"/>
        <v>0</v>
      </c>
      <c r="F89" s="27" t="s">
        <v>16</v>
      </c>
      <c r="G89" s="14"/>
      <c r="H89" s="14"/>
      <c r="I89" s="28">
        <f t="shared" si="34"/>
        <v>0</v>
      </c>
    </row>
    <row r="90" ht="12.75" customHeight="1">
      <c r="A90" s="36" t="str">
        <f>"Total "&amp;A85</f>
        <v>Total CHARITY/GIFTS</v>
      </c>
      <c r="B90" s="37">
        <f t="shared" ref="B90:C90" si="36">SUM(B86:B89)</f>
        <v>0</v>
      </c>
      <c r="C90" s="37">
        <f t="shared" si="36"/>
        <v>0</v>
      </c>
      <c r="D90" s="37">
        <f t="shared" si="35"/>
        <v>0</v>
      </c>
      <c r="F90" s="36" t="str">
        <f>"Total "&amp;F83</f>
        <v>Total MISCELLANEOUS</v>
      </c>
      <c r="G90" s="37">
        <f t="shared" ref="G90:H90" si="37">SUM(G84:G89)</f>
        <v>0</v>
      </c>
      <c r="H90" s="37">
        <f t="shared" si="37"/>
        <v>0</v>
      </c>
      <c r="I90" s="37">
        <f t="shared" si="34"/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I1"/>
  </mergeCells>
  <conditionalFormatting sqref="D4:D12">
    <cfRule type="cellIs" dxfId="0" priority="1" operator="lessThan">
      <formula>0</formula>
    </cfRule>
  </conditionalFormatting>
  <conditionalFormatting sqref="D15:D28">
    <cfRule type="cellIs" dxfId="0" priority="2" operator="lessThan">
      <formula>0</formula>
    </cfRule>
  </conditionalFormatting>
  <conditionalFormatting sqref="D31:D41">
    <cfRule type="cellIs" dxfId="0" priority="3" operator="lessThan">
      <formula>0</formula>
    </cfRule>
  </conditionalFormatting>
  <conditionalFormatting sqref="D44:D52">
    <cfRule type="cellIs" dxfId="0" priority="4" operator="lessThan">
      <formula>0</formula>
    </cfRule>
  </conditionalFormatting>
  <conditionalFormatting sqref="D55:D61">
    <cfRule type="cellIs" dxfId="0" priority="5" operator="lessThan">
      <formula>0</formula>
    </cfRule>
  </conditionalFormatting>
  <conditionalFormatting sqref="D64:D69">
    <cfRule type="cellIs" dxfId="0" priority="6" operator="lessThan">
      <formula>0</formula>
    </cfRule>
  </conditionalFormatting>
  <conditionalFormatting sqref="D72:D77">
    <cfRule type="cellIs" dxfId="0" priority="7" operator="lessThan">
      <formula>0</formula>
    </cfRule>
  </conditionalFormatting>
  <conditionalFormatting sqref="D80:D83">
    <cfRule type="cellIs" dxfId="0" priority="8" operator="lessThan">
      <formula>0</formula>
    </cfRule>
  </conditionalFormatting>
  <conditionalFormatting sqref="D86:D90">
    <cfRule type="cellIs" dxfId="0" priority="9" operator="lessThan">
      <formula>0</formula>
    </cfRule>
  </conditionalFormatting>
  <conditionalFormatting sqref="G7:H7">
    <cfRule type="cellIs" dxfId="0" priority="10" operator="lessThan">
      <formula>0</formula>
    </cfRule>
  </conditionalFormatting>
  <conditionalFormatting sqref="I5:I7">
    <cfRule type="cellIs" dxfId="0" priority="11" operator="lessThan">
      <formula>0</formula>
    </cfRule>
  </conditionalFormatting>
  <conditionalFormatting sqref="I15:I21">
    <cfRule type="cellIs" dxfId="0" priority="12" operator="lessThan">
      <formula>0</formula>
    </cfRule>
  </conditionalFormatting>
  <conditionalFormatting sqref="I24:I34">
    <cfRule type="cellIs" dxfId="0" priority="13" operator="lessThan">
      <formula>0</formula>
    </cfRule>
  </conditionalFormatting>
  <conditionalFormatting sqref="I37:I41">
    <cfRule type="cellIs" dxfId="0" priority="14" operator="lessThan">
      <formula>0</formula>
    </cfRule>
  </conditionalFormatting>
  <conditionalFormatting sqref="I44:I57">
    <cfRule type="cellIs" dxfId="0" priority="15" operator="lessThan">
      <formula>0</formula>
    </cfRule>
  </conditionalFormatting>
  <conditionalFormatting sqref="I60:I64">
    <cfRule type="cellIs" dxfId="0" priority="16" operator="lessThan">
      <formula>0</formula>
    </cfRule>
  </conditionalFormatting>
  <conditionalFormatting sqref="I67:I72">
    <cfRule type="cellIs" dxfId="0" priority="17" operator="lessThan">
      <formula>0</formula>
    </cfRule>
  </conditionalFormatting>
  <conditionalFormatting sqref="I75:I81">
    <cfRule type="cellIs" dxfId="0" priority="18" operator="lessThan">
      <formula>0</formula>
    </cfRule>
  </conditionalFormatting>
  <conditionalFormatting sqref="I84:I90">
    <cfRule type="cellIs" dxfId="0" priority="19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25"/>
    <col customWidth="1" hidden="1" min="2" max="2" width="9.25"/>
    <col customWidth="1" min="3" max="3" width="11.0"/>
    <col customWidth="1" hidden="1" min="4" max="4" width="9.25"/>
    <col customWidth="1" min="5" max="5" width="2.25"/>
    <col customWidth="1" min="6" max="6" width="27.25"/>
    <col customWidth="1" hidden="1" min="7" max="7" width="9.25"/>
    <col customWidth="1" min="8" max="8" width="11.0"/>
    <col customWidth="1" hidden="1" min="9" max="9" width="9.25"/>
    <col customWidth="1" min="10" max="26" width="14.38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2.75" customHeight="1">
      <c r="A2" s="4" t="str">
        <f>HYPERLINK("http://www.vertex42.com/ExcelTemplates/monthly-household-budget.html#help","Help")</f>
        <v>Help</v>
      </c>
      <c r="B2" s="5"/>
      <c r="C2" s="5"/>
      <c r="D2" s="5"/>
      <c r="E2" s="6"/>
      <c r="F2" s="7"/>
      <c r="G2" s="5"/>
      <c r="H2" s="5"/>
      <c r="I2" s="5"/>
    </row>
    <row r="3" ht="12.75" customHeight="1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/>
      <c r="H3" s="12"/>
      <c r="I3" s="12"/>
    </row>
    <row r="4" ht="12.75" customHeight="1">
      <c r="A4" s="13" t="s">
        <v>7</v>
      </c>
      <c r="B4" s="14" t="str">
        <f>'2026'!B4</f>
        <v>#REF!</v>
      </c>
      <c r="C4" s="14"/>
      <c r="D4" s="15" t="str">
        <f t="shared" ref="D4:D12" si="1">C4-B4</f>
        <v>#REF!</v>
      </c>
      <c r="F4" s="16"/>
      <c r="G4" s="17" t="s">
        <v>2</v>
      </c>
      <c r="H4" s="17" t="s">
        <v>3</v>
      </c>
      <c r="I4" s="17" t="s">
        <v>4</v>
      </c>
    </row>
    <row r="5" ht="14.25" customHeight="1">
      <c r="A5" s="18" t="s">
        <v>8</v>
      </c>
      <c r="B5" s="14"/>
      <c r="C5" s="14"/>
      <c r="D5" s="19">
        <f t="shared" si="1"/>
        <v>0</v>
      </c>
      <c r="F5" s="20" t="s">
        <v>9</v>
      </c>
      <c r="G5" s="21" t="str">
        <f t="shared" ref="G5:H5" si="2">B12</f>
        <v>#REF!</v>
      </c>
      <c r="H5" s="21">
        <f t="shared" si="2"/>
        <v>0</v>
      </c>
      <c r="I5" s="21" t="str">
        <f>H5-G5</f>
        <v>#REF!</v>
      </c>
    </row>
    <row r="6" ht="14.25" customHeight="1">
      <c r="A6" s="18" t="s">
        <v>10</v>
      </c>
      <c r="B6" s="14"/>
      <c r="C6" s="14"/>
      <c r="D6" s="19">
        <f t="shared" si="1"/>
        <v>0</v>
      </c>
      <c r="F6" s="22" t="s">
        <v>11</v>
      </c>
      <c r="G6" s="23">
        <f t="shared" ref="G6:H6" si="3">((((((((((((((B28+B41)+B61)+B69)+B77)+B83)+B52)+G21)+G34)+G57)+G72)+G64)+B90)+G81)+G90)+G41</f>
        <v>2061.333333</v>
      </c>
      <c r="H6" s="23">
        <f t="shared" si="3"/>
        <v>0</v>
      </c>
      <c r="I6" s="23">
        <f>G6-H6</f>
        <v>2061.333333</v>
      </c>
    </row>
    <row r="7" ht="14.25" customHeight="1">
      <c r="A7" s="18" t="s">
        <v>12</v>
      </c>
      <c r="B7" s="14"/>
      <c r="C7" s="14"/>
      <c r="D7" s="19">
        <f t="shared" si="1"/>
        <v>0</v>
      </c>
      <c r="F7" s="24" t="s">
        <v>13</v>
      </c>
      <c r="G7" s="25" t="str">
        <f t="shared" ref="G7:H7" si="4">G5-G6</f>
        <v>#REF!</v>
      </c>
      <c r="H7" s="25">
        <f t="shared" si="4"/>
        <v>0</v>
      </c>
      <c r="I7" s="25" t="str">
        <f>H7-G7</f>
        <v>#REF!</v>
      </c>
    </row>
    <row r="8" ht="12.75" customHeight="1">
      <c r="A8" s="18" t="s">
        <v>14</v>
      </c>
      <c r="B8" s="14"/>
      <c r="C8" s="14"/>
      <c r="D8" s="19">
        <f t="shared" si="1"/>
        <v>0</v>
      </c>
      <c r="F8" s="26"/>
      <c r="G8" s="26"/>
      <c r="H8" s="26"/>
      <c r="I8" s="26"/>
    </row>
    <row r="9" ht="12.75" customHeight="1">
      <c r="A9" s="18" t="s">
        <v>15</v>
      </c>
      <c r="B9" s="14"/>
      <c r="C9" s="14"/>
      <c r="D9" s="19">
        <f t="shared" si="1"/>
        <v>0</v>
      </c>
    </row>
    <row r="10" ht="12.75" customHeight="1">
      <c r="A10" s="18" t="s">
        <v>16</v>
      </c>
      <c r="B10" s="14"/>
      <c r="C10" s="14"/>
      <c r="D10" s="19">
        <f t="shared" si="1"/>
        <v>0</v>
      </c>
    </row>
    <row r="11" ht="12.75" customHeight="1">
      <c r="A11" s="27" t="s">
        <v>16</v>
      </c>
      <c r="B11" s="14"/>
      <c r="C11" s="14"/>
      <c r="D11" s="28">
        <f t="shared" si="1"/>
        <v>0</v>
      </c>
    </row>
    <row r="12" ht="12.75" customHeight="1">
      <c r="A12" s="29" t="str">
        <f>"Total "&amp;A3</f>
        <v>Total INCOME</v>
      </c>
      <c r="B12" s="30" t="str">
        <f t="shared" ref="B12:C12" si="5">SUM(B4:B11)</f>
        <v>#REF!</v>
      </c>
      <c r="C12" s="30">
        <f t="shared" si="5"/>
        <v>0</v>
      </c>
      <c r="D12" s="30" t="str">
        <f t="shared" si="1"/>
        <v>#REF!</v>
      </c>
    </row>
    <row r="13" ht="12.75" customHeight="1">
      <c r="A13" s="31"/>
      <c r="B13" s="31"/>
      <c r="C13" s="31"/>
      <c r="D13" s="31"/>
      <c r="F13" s="32"/>
      <c r="G13" s="32"/>
      <c r="H13" s="32"/>
      <c r="I13" s="32"/>
    </row>
    <row r="14" ht="12.75" customHeight="1">
      <c r="A14" s="33" t="s">
        <v>17</v>
      </c>
      <c r="B14" s="34" t="s">
        <v>2</v>
      </c>
      <c r="C14" s="35" t="s">
        <v>3</v>
      </c>
      <c r="D14" s="35" t="s">
        <v>4</v>
      </c>
      <c r="F14" s="33" t="s">
        <v>18</v>
      </c>
      <c r="G14" s="34" t="s">
        <v>2</v>
      </c>
      <c r="H14" s="35" t="s">
        <v>3</v>
      </c>
      <c r="I14" s="35" t="s">
        <v>4</v>
      </c>
    </row>
    <row r="15" ht="12.75" customHeight="1">
      <c r="A15" s="13" t="s">
        <v>19</v>
      </c>
      <c r="B15" s="14">
        <v>1100.0</v>
      </c>
      <c r="C15" s="14"/>
      <c r="D15" s="15">
        <f t="shared" ref="D15:D28" si="6">B15-C15</f>
        <v>1100</v>
      </c>
      <c r="F15" s="13" t="s">
        <v>20</v>
      </c>
      <c r="G15" s="14"/>
      <c r="H15" s="14"/>
      <c r="I15" s="15">
        <f t="shared" ref="I15:I21" si="7">G15-H15</f>
        <v>0</v>
      </c>
    </row>
    <row r="16" ht="12.75" customHeight="1">
      <c r="A16" s="18" t="s">
        <v>21</v>
      </c>
      <c r="B16" s="14">
        <v>50.0</v>
      </c>
      <c r="C16" s="14"/>
      <c r="D16" s="19">
        <f t="shared" si="6"/>
        <v>50</v>
      </c>
      <c r="F16" s="18" t="s">
        <v>22</v>
      </c>
      <c r="G16" s="14">
        <v>700.0</v>
      </c>
      <c r="H16" s="14"/>
      <c r="I16" s="19">
        <f t="shared" si="7"/>
        <v>700</v>
      </c>
    </row>
    <row r="17" ht="12.75" customHeight="1">
      <c r="A17" s="18" t="s">
        <v>23</v>
      </c>
      <c r="B17" s="14">
        <v>43.0</v>
      </c>
      <c r="C17" s="14"/>
      <c r="D17" s="19">
        <f t="shared" si="6"/>
        <v>43</v>
      </c>
      <c r="F17" s="18" t="s">
        <v>24</v>
      </c>
      <c r="G17" s="14"/>
      <c r="H17" s="14"/>
      <c r="I17" s="19">
        <f t="shared" si="7"/>
        <v>0</v>
      </c>
    </row>
    <row r="18" ht="12.75" customHeight="1">
      <c r="A18" s="18" t="s">
        <v>25</v>
      </c>
      <c r="B18" s="14">
        <v>7.0</v>
      </c>
      <c r="C18" s="14"/>
      <c r="D18" s="19">
        <f t="shared" si="6"/>
        <v>7</v>
      </c>
      <c r="F18" s="18" t="s">
        <v>26</v>
      </c>
      <c r="G18" s="14"/>
      <c r="H18" s="14"/>
      <c r="I18" s="19">
        <f t="shared" si="7"/>
        <v>0</v>
      </c>
    </row>
    <row r="19" ht="12.75" customHeight="1">
      <c r="A19" s="18" t="s">
        <v>27</v>
      </c>
      <c r="B19" s="14">
        <v>25.0</v>
      </c>
      <c r="C19" s="14"/>
      <c r="D19" s="19">
        <f t="shared" si="6"/>
        <v>25</v>
      </c>
      <c r="F19" s="18" t="s">
        <v>28</v>
      </c>
      <c r="G19" s="14"/>
      <c r="H19" s="14"/>
      <c r="I19" s="19">
        <f t="shared" si="7"/>
        <v>0</v>
      </c>
    </row>
    <row r="20" ht="12.75" customHeight="1">
      <c r="A20" s="18" t="s">
        <v>29</v>
      </c>
      <c r="B20" s="14">
        <v>35.0</v>
      </c>
      <c r="C20" s="14"/>
      <c r="D20" s="19">
        <f t="shared" si="6"/>
        <v>35</v>
      </c>
      <c r="F20" s="27" t="s">
        <v>16</v>
      </c>
      <c r="G20" s="14"/>
      <c r="H20" s="14"/>
      <c r="I20" s="28">
        <f t="shared" si="7"/>
        <v>0</v>
      </c>
    </row>
    <row r="21" ht="12.75" customHeight="1">
      <c r="A21" s="18" t="s">
        <v>30</v>
      </c>
      <c r="B21" s="14">
        <v>15.0</v>
      </c>
      <c r="C21" s="14"/>
      <c r="D21" s="19">
        <f t="shared" si="6"/>
        <v>15</v>
      </c>
      <c r="F21" s="36" t="str">
        <f>"Total "&amp;F14</f>
        <v>Total SAVINGS</v>
      </c>
      <c r="G21" s="37">
        <f t="shared" ref="G21:H21" si="8">SUM(G15:G20)</f>
        <v>700</v>
      </c>
      <c r="H21" s="37">
        <f t="shared" si="8"/>
        <v>0</v>
      </c>
      <c r="I21" s="37">
        <f t="shared" si="7"/>
        <v>700</v>
      </c>
    </row>
    <row r="22" ht="12.75" customHeight="1">
      <c r="A22" s="18" t="s">
        <v>31</v>
      </c>
      <c r="B22" s="14">
        <v>0.0</v>
      </c>
      <c r="C22" s="14"/>
      <c r="D22" s="19">
        <f t="shared" si="6"/>
        <v>0</v>
      </c>
      <c r="F22" s="31"/>
      <c r="G22" s="38"/>
      <c r="H22" s="38"/>
      <c r="I22" s="38"/>
    </row>
    <row r="23" ht="12.75" customHeight="1">
      <c r="A23" s="18" t="s">
        <v>32</v>
      </c>
      <c r="B23" s="14">
        <v>0.0</v>
      </c>
      <c r="C23" s="14"/>
      <c r="D23" s="19">
        <f t="shared" si="6"/>
        <v>0</v>
      </c>
      <c r="F23" s="33" t="s">
        <v>33</v>
      </c>
      <c r="G23" s="34" t="s">
        <v>2</v>
      </c>
      <c r="H23" s="35" t="s">
        <v>3</v>
      </c>
      <c r="I23" s="35" t="s">
        <v>4</v>
      </c>
    </row>
    <row r="24" ht="12.75" customHeight="1">
      <c r="A24" s="18" t="s">
        <v>34</v>
      </c>
      <c r="B24" s="14">
        <v>20.0</v>
      </c>
      <c r="C24" s="14"/>
      <c r="D24" s="19">
        <f t="shared" si="6"/>
        <v>20</v>
      </c>
      <c r="F24" s="13" t="s">
        <v>35</v>
      </c>
      <c r="G24" s="14"/>
      <c r="H24" s="14"/>
      <c r="I24" s="15">
        <f t="shared" ref="I24:I34" si="9">G24-H24</f>
        <v>0</v>
      </c>
    </row>
    <row r="25" ht="12.75" customHeight="1">
      <c r="A25" s="18" t="s">
        <v>36</v>
      </c>
      <c r="B25" s="14">
        <v>50.0</v>
      </c>
      <c r="C25" s="14"/>
      <c r="D25" s="19">
        <f t="shared" si="6"/>
        <v>50</v>
      </c>
      <c r="F25" s="18" t="s">
        <v>37</v>
      </c>
      <c r="G25" s="14"/>
      <c r="H25" s="14"/>
      <c r="I25" s="19">
        <f t="shared" si="9"/>
        <v>0</v>
      </c>
    </row>
    <row r="26" ht="12.75" customHeight="1">
      <c r="A26" s="18" t="s">
        <v>38</v>
      </c>
      <c r="B26" s="14">
        <v>0.0</v>
      </c>
      <c r="C26" s="14"/>
      <c r="D26" s="19">
        <f t="shared" si="6"/>
        <v>0</v>
      </c>
      <c r="F26" s="18" t="s">
        <v>39</v>
      </c>
      <c r="G26" s="14"/>
      <c r="H26" s="14"/>
      <c r="I26" s="19">
        <f t="shared" si="9"/>
        <v>0</v>
      </c>
    </row>
    <row r="27" ht="12.75" customHeight="1">
      <c r="A27" s="27" t="s">
        <v>16</v>
      </c>
      <c r="B27" s="14">
        <v>0.0</v>
      </c>
      <c r="C27" s="14"/>
      <c r="D27" s="28">
        <f t="shared" si="6"/>
        <v>0</v>
      </c>
      <c r="F27" s="18" t="s">
        <v>40</v>
      </c>
      <c r="G27" s="14"/>
      <c r="H27" s="14"/>
      <c r="I27" s="19">
        <f t="shared" si="9"/>
        <v>0</v>
      </c>
    </row>
    <row r="28" ht="12.75" customHeight="1">
      <c r="A28" s="36" t="str">
        <f>"Total "&amp;A14</f>
        <v>Total HOME EXPENSES</v>
      </c>
      <c r="B28" s="37">
        <f t="shared" ref="B28:C28" si="10">SUM(B15:B27)</f>
        <v>1345</v>
      </c>
      <c r="C28" s="37">
        <f t="shared" si="10"/>
        <v>0</v>
      </c>
      <c r="D28" s="37">
        <f t="shared" si="6"/>
        <v>1345</v>
      </c>
      <c r="F28" s="18" t="s">
        <v>41</v>
      </c>
      <c r="G28" s="14"/>
      <c r="H28" s="14"/>
      <c r="I28" s="19">
        <f t="shared" si="9"/>
        <v>0</v>
      </c>
    </row>
    <row r="29" ht="12.75" customHeight="1">
      <c r="A29" s="31"/>
      <c r="B29" s="38"/>
      <c r="C29" s="38"/>
      <c r="D29" s="38"/>
      <c r="F29" s="18" t="s">
        <v>42</v>
      </c>
      <c r="G29" s="14"/>
      <c r="H29" s="14"/>
      <c r="I29" s="19">
        <f t="shared" si="9"/>
        <v>0</v>
      </c>
    </row>
    <row r="30" ht="12.75" customHeight="1">
      <c r="A30" s="33" t="s">
        <v>43</v>
      </c>
      <c r="B30" s="34" t="s">
        <v>2</v>
      </c>
      <c r="C30" s="35" t="s">
        <v>3</v>
      </c>
      <c r="D30" s="35" t="s">
        <v>4</v>
      </c>
      <c r="F30" s="18" t="s">
        <v>44</v>
      </c>
      <c r="G30" s="14"/>
      <c r="H30" s="14"/>
      <c r="I30" s="19">
        <f t="shared" si="9"/>
        <v>0</v>
      </c>
    </row>
    <row r="31" ht="12.75" customHeight="1">
      <c r="A31" s="13" t="s">
        <v>45</v>
      </c>
      <c r="B31" s="14"/>
      <c r="C31" s="14"/>
      <c r="D31" s="15">
        <f t="shared" ref="D31:D41" si="11">B31-C31</f>
        <v>0</v>
      </c>
      <c r="F31" s="18" t="s">
        <v>46</v>
      </c>
      <c r="G31" s="14"/>
      <c r="H31" s="14"/>
      <c r="I31" s="19">
        <f t="shared" si="9"/>
        <v>0</v>
      </c>
    </row>
    <row r="32" ht="12.75" customHeight="1">
      <c r="A32" s="18" t="s">
        <v>47</v>
      </c>
      <c r="B32" s="14"/>
      <c r="C32" s="14"/>
      <c r="D32" s="19">
        <f t="shared" si="11"/>
        <v>0</v>
      </c>
      <c r="F32" s="18" t="s">
        <v>48</v>
      </c>
      <c r="G32" s="14"/>
      <c r="H32" s="14"/>
      <c r="I32" s="19">
        <f t="shared" si="9"/>
        <v>0</v>
      </c>
    </row>
    <row r="33" ht="12.75" customHeight="1">
      <c r="A33" s="18" t="s">
        <v>49</v>
      </c>
      <c r="B33" s="14"/>
      <c r="C33" s="14"/>
      <c r="D33" s="19">
        <f t="shared" si="11"/>
        <v>0</v>
      </c>
      <c r="F33" s="27" t="s">
        <v>16</v>
      </c>
      <c r="G33" s="14"/>
      <c r="H33" s="14"/>
      <c r="I33" s="28">
        <f t="shared" si="9"/>
        <v>0</v>
      </c>
    </row>
    <row r="34" ht="12.75" customHeight="1">
      <c r="A34" s="18" t="s">
        <v>50</v>
      </c>
      <c r="B34" s="14"/>
      <c r="C34" s="14"/>
      <c r="D34" s="19">
        <f t="shared" si="11"/>
        <v>0</v>
      </c>
      <c r="F34" s="36" t="str">
        <f>"Total "&amp;F23</f>
        <v>Total OBLIGATIONS</v>
      </c>
      <c r="G34" s="37">
        <f t="shared" ref="G34:H34" si="12">SUM(G24:G33)</f>
        <v>0</v>
      </c>
      <c r="H34" s="37">
        <f t="shared" si="12"/>
        <v>0</v>
      </c>
      <c r="I34" s="37">
        <f t="shared" si="9"/>
        <v>0</v>
      </c>
    </row>
    <row r="35" ht="12.75" customHeight="1">
      <c r="A35" s="18" t="s">
        <v>51</v>
      </c>
      <c r="B35" s="14"/>
      <c r="C35" s="14"/>
      <c r="D35" s="19">
        <f t="shared" si="11"/>
        <v>0</v>
      </c>
      <c r="F35" s="31"/>
      <c r="G35" s="38"/>
      <c r="H35" s="38"/>
      <c r="I35" s="38"/>
    </row>
    <row r="36" ht="12.75" customHeight="1">
      <c r="A36" s="18" t="s">
        <v>52</v>
      </c>
      <c r="B36" s="14"/>
      <c r="C36" s="14"/>
      <c r="D36" s="19">
        <f t="shared" si="11"/>
        <v>0</v>
      </c>
      <c r="F36" s="33" t="s">
        <v>53</v>
      </c>
      <c r="G36" s="34" t="s">
        <v>2</v>
      </c>
      <c r="H36" s="35" t="s">
        <v>3</v>
      </c>
      <c r="I36" s="35" t="s">
        <v>4</v>
      </c>
    </row>
    <row r="37" ht="12.75" customHeight="1">
      <c r="A37" s="18" t="s">
        <v>54</v>
      </c>
      <c r="B37" s="14"/>
      <c r="C37" s="14"/>
      <c r="D37" s="19">
        <f t="shared" si="11"/>
        <v>0</v>
      </c>
      <c r="F37" s="13" t="s">
        <v>55</v>
      </c>
      <c r="G37" s="14"/>
      <c r="H37" s="14"/>
      <c r="I37" s="15">
        <f t="shared" ref="I37:I41" si="13">G37-H37</f>
        <v>0</v>
      </c>
    </row>
    <row r="38" ht="12.75" customHeight="1">
      <c r="A38" s="18" t="s">
        <v>56</v>
      </c>
      <c r="B38" s="14"/>
      <c r="C38" s="14"/>
      <c r="D38" s="19">
        <f t="shared" si="11"/>
        <v>0</v>
      </c>
      <c r="F38" s="18" t="s">
        <v>57</v>
      </c>
      <c r="G38" s="14"/>
      <c r="H38" s="14"/>
      <c r="I38" s="19">
        <f t="shared" si="13"/>
        <v>0</v>
      </c>
    </row>
    <row r="39" ht="12.75" customHeight="1">
      <c r="A39" s="18" t="s">
        <v>58</v>
      </c>
      <c r="B39" s="14"/>
      <c r="C39" s="14"/>
      <c r="D39" s="19">
        <f t="shared" si="11"/>
        <v>0</v>
      </c>
      <c r="F39" s="18" t="s">
        <v>16</v>
      </c>
      <c r="G39" s="14"/>
      <c r="H39" s="14"/>
      <c r="I39" s="19">
        <f t="shared" si="13"/>
        <v>0</v>
      </c>
    </row>
    <row r="40" ht="12.75" customHeight="1">
      <c r="A40" s="27" t="s">
        <v>16</v>
      </c>
      <c r="B40" s="14"/>
      <c r="C40" s="14"/>
      <c r="D40" s="28">
        <f t="shared" si="11"/>
        <v>0</v>
      </c>
      <c r="F40" s="27" t="s">
        <v>16</v>
      </c>
      <c r="G40" s="14"/>
      <c r="H40" s="14"/>
      <c r="I40" s="28">
        <f t="shared" si="13"/>
        <v>0</v>
      </c>
    </row>
    <row r="41" ht="12.75" customHeight="1">
      <c r="A41" s="36" t="str">
        <f>"Total "&amp;A30</f>
        <v>Total DAILY LIVING</v>
      </c>
      <c r="B41" s="37">
        <f t="shared" ref="B41:C41" si="14">SUM(B31:B40)</f>
        <v>0</v>
      </c>
      <c r="C41" s="37">
        <f t="shared" si="14"/>
        <v>0</v>
      </c>
      <c r="D41" s="37">
        <f t="shared" si="11"/>
        <v>0</v>
      </c>
      <c r="F41" s="36" t="str">
        <f>"Total "&amp;F36</f>
        <v>Total BUSINESS EXPENSE</v>
      </c>
      <c r="G41" s="37">
        <f t="shared" ref="G41:H41" si="15">SUM(G37:G40)</f>
        <v>0</v>
      </c>
      <c r="H41" s="37">
        <f t="shared" si="15"/>
        <v>0</v>
      </c>
      <c r="I41" s="37">
        <f t="shared" si="13"/>
        <v>0</v>
      </c>
    </row>
    <row r="42" ht="12.75" customHeight="1">
      <c r="A42" s="31"/>
      <c r="B42" s="38"/>
      <c r="C42" s="38"/>
      <c r="D42" s="38"/>
      <c r="F42" s="31"/>
      <c r="G42" s="38"/>
      <c r="H42" s="38"/>
      <c r="I42" s="38"/>
    </row>
    <row r="43" ht="12.75" customHeight="1">
      <c r="A43" s="33" t="s">
        <v>59</v>
      </c>
      <c r="B43" s="34" t="s">
        <v>2</v>
      </c>
      <c r="C43" s="35" t="s">
        <v>3</v>
      </c>
      <c r="D43" s="35" t="s">
        <v>4</v>
      </c>
      <c r="F43" s="33" t="s">
        <v>60</v>
      </c>
      <c r="G43" s="34" t="s">
        <v>2</v>
      </c>
      <c r="H43" s="35" t="s">
        <v>3</v>
      </c>
      <c r="I43" s="35" t="s">
        <v>4</v>
      </c>
    </row>
    <row r="44" ht="12.75" customHeight="1">
      <c r="A44" s="13" t="s">
        <v>61</v>
      </c>
      <c r="B44" s="14"/>
      <c r="C44" s="14"/>
      <c r="D44" s="15">
        <f t="shared" ref="D44:D52" si="16">B44-C44</f>
        <v>0</v>
      </c>
      <c r="F44" s="13" t="s">
        <v>62</v>
      </c>
      <c r="G44" s="14"/>
      <c r="H44" s="14"/>
      <c r="I44" s="15">
        <f t="shared" ref="I44:I57" si="17">G44-H44</f>
        <v>0</v>
      </c>
    </row>
    <row r="45" ht="12.75" customHeight="1">
      <c r="A45" s="18" t="s">
        <v>49</v>
      </c>
      <c r="B45" s="14"/>
      <c r="C45" s="14"/>
      <c r="D45" s="19">
        <f t="shared" si="16"/>
        <v>0</v>
      </c>
      <c r="F45" s="18" t="s">
        <v>63</v>
      </c>
      <c r="G45" s="14"/>
      <c r="H45" s="14"/>
      <c r="I45" s="19">
        <f t="shared" si="17"/>
        <v>0</v>
      </c>
    </row>
    <row r="46" ht="12.75" customHeight="1">
      <c r="A46" s="18" t="s">
        <v>64</v>
      </c>
      <c r="B46" s="14"/>
      <c r="C46" s="14"/>
      <c r="D46" s="19">
        <f t="shared" si="16"/>
        <v>0</v>
      </c>
      <c r="F46" s="18" t="s">
        <v>65</v>
      </c>
      <c r="G46" s="14"/>
      <c r="H46" s="14"/>
      <c r="I46" s="19">
        <f t="shared" si="17"/>
        <v>0</v>
      </c>
    </row>
    <row r="47" ht="12.75" customHeight="1">
      <c r="A47" s="18" t="s">
        <v>66</v>
      </c>
      <c r="B47" s="14"/>
      <c r="C47" s="14"/>
      <c r="D47" s="19">
        <f t="shared" si="16"/>
        <v>0</v>
      </c>
      <c r="F47" s="18" t="s">
        <v>67</v>
      </c>
      <c r="G47" s="14"/>
      <c r="H47" s="14"/>
      <c r="I47" s="19">
        <f t="shared" si="17"/>
        <v>0</v>
      </c>
    </row>
    <row r="48" ht="12.75" customHeight="1">
      <c r="A48" s="18" t="s">
        <v>68</v>
      </c>
      <c r="B48" s="14"/>
      <c r="C48" s="14"/>
      <c r="D48" s="19">
        <f t="shared" si="16"/>
        <v>0</v>
      </c>
      <c r="F48" s="18" t="s">
        <v>69</v>
      </c>
      <c r="G48" s="14"/>
      <c r="H48" s="14"/>
      <c r="I48" s="19">
        <f t="shared" si="17"/>
        <v>0</v>
      </c>
    </row>
    <row r="49" ht="12.75" customHeight="1">
      <c r="A49" s="18" t="s">
        <v>70</v>
      </c>
      <c r="B49" s="14"/>
      <c r="C49" s="14"/>
      <c r="D49" s="19">
        <f t="shared" si="16"/>
        <v>0</v>
      </c>
      <c r="F49" s="18" t="s">
        <v>71</v>
      </c>
      <c r="G49" s="14"/>
      <c r="H49" s="14"/>
      <c r="I49" s="19">
        <f t="shared" si="17"/>
        <v>0</v>
      </c>
    </row>
    <row r="50" ht="12.75" customHeight="1">
      <c r="A50" s="18" t="s">
        <v>72</v>
      </c>
      <c r="B50" s="14"/>
      <c r="C50" s="14"/>
      <c r="D50" s="19">
        <f t="shared" si="16"/>
        <v>0</v>
      </c>
      <c r="F50" s="18" t="s">
        <v>73</v>
      </c>
      <c r="G50" s="14"/>
      <c r="H50" s="14"/>
      <c r="I50" s="19">
        <f t="shared" si="17"/>
        <v>0</v>
      </c>
    </row>
    <row r="51" ht="12.75" customHeight="1">
      <c r="A51" s="27" t="s">
        <v>74</v>
      </c>
      <c r="B51" s="14"/>
      <c r="C51" s="14"/>
      <c r="D51" s="28">
        <f t="shared" si="16"/>
        <v>0</v>
      </c>
      <c r="F51" s="18" t="s">
        <v>75</v>
      </c>
      <c r="G51" s="14"/>
      <c r="H51" s="14"/>
      <c r="I51" s="19">
        <f t="shared" si="17"/>
        <v>0</v>
      </c>
    </row>
    <row r="52" ht="12.75" customHeight="1">
      <c r="A52" s="36" t="str">
        <f>"Total "&amp;A43</f>
        <v>Total CHILDREN</v>
      </c>
      <c r="B52" s="37">
        <f t="shared" ref="B52:C52" si="18">SUM(B44:B51)</f>
        <v>0</v>
      </c>
      <c r="C52" s="37">
        <f t="shared" si="18"/>
        <v>0</v>
      </c>
      <c r="D52" s="37">
        <f t="shared" si="16"/>
        <v>0</v>
      </c>
      <c r="F52" s="18" t="s">
        <v>76</v>
      </c>
      <c r="G52" s="14"/>
      <c r="H52" s="14"/>
      <c r="I52" s="19">
        <f t="shared" si="17"/>
        <v>0</v>
      </c>
    </row>
    <row r="53" ht="12.75" customHeight="1">
      <c r="A53" s="31"/>
      <c r="B53" s="38"/>
      <c r="C53" s="38"/>
      <c r="D53" s="38"/>
      <c r="F53" s="18" t="s">
        <v>77</v>
      </c>
      <c r="G53" s="14"/>
      <c r="H53" s="14"/>
      <c r="I53" s="19">
        <f t="shared" si="17"/>
        <v>0</v>
      </c>
    </row>
    <row r="54" ht="12.75" customHeight="1">
      <c r="A54" s="33" t="s">
        <v>78</v>
      </c>
      <c r="B54" s="34" t="s">
        <v>2</v>
      </c>
      <c r="C54" s="35" t="s">
        <v>3</v>
      </c>
      <c r="D54" s="35" t="s">
        <v>4</v>
      </c>
      <c r="F54" s="18" t="s">
        <v>79</v>
      </c>
      <c r="G54" s="14"/>
      <c r="H54" s="14"/>
      <c r="I54" s="19">
        <f t="shared" si="17"/>
        <v>0</v>
      </c>
    </row>
    <row r="55" ht="12.75" customHeight="1">
      <c r="A55" s="13" t="s">
        <v>80</v>
      </c>
      <c r="B55" s="14"/>
      <c r="C55" s="14"/>
      <c r="D55" s="15">
        <f t="shared" ref="D55:D61" si="19">B55-C55</f>
        <v>0</v>
      </c>
      <c r="F55" s="18" t="s">
        <v>81</v>
      </c>
      <c r="G55" s="14"/>
      <c r="H55" s="14"/>
      <c r="I55" s="19">
        <f t="shared" si="17"/>
        <v>0</v>
      </c>
    </row>
    <row r="56" ht="12.75" customHeight="1">
      <c r="A56" s="18" t="s">
        <v>82</v>
      </c>
      <c r="B56" s="14"/>
      <c r="C56" s="14"/>
      <c r="D56" s="19">
        <f t="shared" si="19"/>
        <v>0</v>
      </c>
      <c r="F56" s="27" t="s">
        <v>16</v>
      </c>
      <c r="G56" s="14"/>
      <c r="H56" s="14"/>
      <c r="I56" s="28">
        <f t="shared" si="17"/>
        <v>0</v>
      </c>
    </row>
    <row r="57" ht="12.75" customHeight="1">
      <c r="A57" s="18" t="s">
        <v>83</v>
      </c>
      <c r="B57" s="14"/>
      <c r="C57" s="14"/>
      <c r="D57" s="19">
        <f t="shared" si="19"/>
        <v>0</v>
      </c>
      <c r="F57" s="36" t="str">
        <f>"Total "&amp;F43</f>
        <v>Total ENTERTAINMENT</v>
      </c>
      <c r="G57" s="37">
        <f t="shared" ref="G57:H57" si="20">SUM(G44:G56)</f>
        <v>0</v>
      </c>
      <c r="H57" s="37">
        <f t="shared" si="20"/>
        <v>0</v>
      </c>
      <c r="I57" s="37">
        <f t="shared" si="17"/>
        <v>0</v>
      </c>
    </row>
    <row r="58" ht="12.75" customHeight="1">
      <c r="A58" s="18" t="s">
        <v>84</v>
      </c>
      <c r="B58" s="14"/>
      <c r="C58" s="14"/>
      <c r="D58" s="19">
        <f t="shared" si="19"/>
        <v>0</v>
      </c>
      <c r="F58" s="31"/>
      <c r="G58" s="38"/>
      <c r="H58" s="38"/>
      <c r="I58" s="38"/>
    </row>
    <row r="59" ht="12.75" customHeight="1">
      <c r="A59" s="18" t="s">
        <v>85</v>
      </c>
      <c r="B59" s="14"/>
      <c r="C59" s="14"/>
      <c r="D59" s="19">
        <f t="shared" si="19"/>
        <v>0</v>
      </c>
      <c r="F59" s="33" t="s">
        <v>86</v>
      </c>
      <c r="G59" s="34" t="s">
        <v>2</v>
      </c>
      <c r="H59" s="35" t="s">
        <v>3</v>
      </c>
      <c r="I59" s="35" t="s">
        <v>4</v>
      </c>
    </row>
    <row r="60" ht="12.75" customHeight="1">
      <c r="A60" s="27" t="s">
        <v>16</v>
      </c>
      <c r="B60" s="14"/>
      <c r="C60" s="14"/>
      <c r="D60" s="28">
        <f t="shared" si="19"/>
        <v>0</v>
      </c>
      <c r="F60" s="13" t="s">
        <v>87</v>
      </c>
      <c r="G60" s="14"/>
      <c r="H60" s="14"/>
      <c r="I60" s="15">
        <f t="shared" ref="I60:I64" si="22">G60-H60</f>
        <v>0</v>
      </c>
    </row>
    <row r="61" ht="12.75" customHeight="1">
      <c r="A61" s="36" t="str">
        <f>"Total "&amp;A54</f>
        <v>Total TRANSPORTATION</v>
      </c>
      <c r="B61" s="37">
        <f t="shared" ref="B61:C61" si="21">SUM(B55:B60)</f>
        <v>0</v>
      </c>
      <c r="C61" s="37">
        <f t="shared" si="21"/>
        <v>0</v>
      </c>
      <c r="D61" s="37">
        <f t="shared" si="19"/>
        <v>0</v>
      </c>
      <c r="F61" s="18" t="s">
        <v>61</v>
      </c>
      <c r="G61" s="14"/>
      <c r="H61" s="14"/>
      <c r="I61" s="19">
        <f t="shared" si="22"/>
        <v>0</v>
      </c>
    </row>
    <row r="62" ht="12.75" customHeight="1">
      <c r="A62" s="31"/>
      <c r="B62" s="38"/>
      <c r="C62" s="38"/>
      <c r="D62" s="38"/>
      <c r="F62" s="18" t="s">
        <v>88</v>
      </c>
      <c r="G62" s="14"/>
      <c r="H62" s="14"/>
      <c r="I62" s="19">
        <f t="shared" si="22"/>
        <v>0</v>
      </c>
    </row>
    <row r="63" ht="12.75" customHeight="1">
      <c r="A63" s="33" t="s">
        <v>89</v>
      </c>
      <c r="B63" s="34" t="s">
        <v>2</v>
      </c>
      <c r="C63" s="35" t="s">
        <v>3</v>
      </c>
      <c r="D63" s="35" t="s">
        <v>4</v>
      </c>
      <c r="F63" s="27" t="s">
        <v>16</v>
      </c>
      <c r="G63" s="14"/>
      <c r="H63" s="14"/>
      <c r="I63" s="28">
        <f t="shared" si="22"/>
        <v>0</v>
      </c>
    </row>
    <row r="64" ht="12.75" customHeight="1">
      <c r="A64" s="13" t="s">
        <v>90</v>
      </c>
      <c r="B64" s="14"/>
      <c r="C64" s="14"/>
      <c r="D64" s="15">
        <f t="shared" ref="D64:D69" si="24">B64-C64</f>
        <v>0</v>
      </c>
      <c r="F64" s="36" t="str">
        <f>"Total "&amp;F59</f>
        <v>Total PETS</v>
      </c>
      <c r="G64" s="37">
        <f t="shared" ref="G64:H64" si="23">SUM(G60:G63)</f>
        <v>0</v>
      </c>
      <c r="H64" s="37">
        <f t="shared" si="23"/>
        <v>0</v>
      </c>
      <c r="I64" s="37">
        <f t="shared" si="22"/>
        <v>0</v>
      </c>
    </row>
    <row r="65" ht="12.75" customHeight="1">
      <c r="A65" s="18" t="s">
        <v>91</v>
      </c>
      <c r="B65" s="14"/>
      <c r="C65" s="14"/>
      <c r="D65" s="19">
        <f t="shared" si="24"/>
        <v>0</v>
      </c>
      <c r="F65" s="31"/>
      <c r="G65" s="38"/>
      <c r="H65" s="38"/>
      <c r="I65" s="38"/>
    </row>
    <row r="66" ht="12.75" customHeight="1">
      <c r="A66" s="18" t="s">
        <v>92</v>
      </c>
      <c r="B66" s="14"/>
      <c r="C66" s="14"/>
      <c r="D66" s="19">
        <f t="shared" si="24"/>
        <v>0</v>
      </c>
      <c r="F66" s="33" t="s">
        <v>93</v>
      </c>
      <c r="G66" s="34" t="s">
        <v>2</v>
      </c>
      <c r="H66" s="35" t="s">
        <v>3</v>
      </c>
      <c r="I66" s="35" t="s">
        <v>4</v>
      </c>
    </row>
    <row r="67" ht="12.75" customHeight="1">
      <c r="A67" s="18" t="s">
        <v>94</v>
      </c>
      <c r="B67" s="14"/>
      <c r="C67" s="14"/>
      <c r="D67" s="19">
        <f t="shared" si="24"/>
        <v>0</v>
      </c>
      <c r="F67" s="13" t="s">
        <v>95</v>
      </c>
      <c r="G67" s="14"/>
      <c r="H67" s="14"/>
      <c r="I67" s="15">
        <f t="shared" ref="I67:I72" si="25">G67-H67</f>
        <v>0</v>
      </c>
    </row>
    <row r="68" ht="12.75" customHeight="1">
      <c r="A68" s="27" t="s">
        <v>16</v>
      </c>
      <c r="B68" s="14"/>
      <c r="C68" s="14"/>
      <c r="D68" s="28">
        <f t="shared" si="24"/>
        <v>0</v>
      </c>
      <c r="F68" s="18" t="s">
        <v>96</v>
      </c>
      <c r="G68" s="14"/>
      <c r="H68" s="14"/>
      <c r="I68" s="19">
        <f t="shared" si="25"/>
        <v>0</v>
      </c>
    </row>
    <row r="69" ht="12.75" customHeight="1">
      <c r="A69" s="36" t="str">
        <f>"Total "&amp;A63</f>
        <v>Total HEALTH</v>
      </c>
      <c r="B69" s="37">
        <f t="shared" ref="B69:C69" si="26">SUM(B64:B68)</f>
        <v>0</v>
      </c>
      <c r="C69" s="37">
        <f t="shared" si="26"/>
        <v>0</v>
      </c>
      <c r="D69" s="37">
        <f t="shared" si="24"/>
        <v>0</v>
      </c>
      <c r="F69" s="18" t="s">
        <v>97</v>
      </c>
      <c r="G69" s="14"/>
      <c r="H69" s="14"/>
      <c r="I69" s="19">
        <f t="shared" si="25"/>
        <v>0</v>
      </c>
    </row>
    <row r="70" ht="12.75" customHeight="1">
      <c r="A70" s="31"/>
      <c r="B70" s="38"/>
      <c r="C70" s="38"/>
      <c r="D70" s="38"/>
      <c r="F70" s="18" t="s">
        <v>98</v>
      </c>
      <c r="G70" s="14">
        <f>196/12</f>
        <v>16.33333333</v>
      </c>
      <c r="H70" s="14"/>
      <c r="I70" s="19">
        <f t="shared" si="25"/>
        <v>16.33333333</v>
      </c>
    </row>
    <row r="71" ht="12.75" customHeight="1">
      <c r="A71" s="33" t="s">
        <v>99</v>
      </c>
      <c r="B71" s="34" t="s">
        <v>2</v>
      </c>
      <c r="C71" s="35" t="s">
        <v>3</v>
      </c>
      <c r="D71" s="35" t="s">
        <v>4</v>
      </c>
      <c r="F71" s="27" t="s">
        <v>16</v>
      </c>
      <c r="G71" s="14"/>
      <c r="H71" s="14"/>
      <c r="I71" s="28">
        <f t="shared" si="25"/>
        <v>0</v>
      </c>
    </row>
    <row r="72" ht="12.75" customHeight="1">
      <c r="A72" s="13" t="s">
        <v>100</v>
      </c>
      <c r="B72" s="14"/>
      <c r="C72" s="14"/>
      <c r="D72" s="15">
        <f t="shared" ref="D72:D77" si="28">B72-C72</f>
        <v>0</v>
      </c>
      <c r="F72" s="36" t="str">
        <f>"Total "&amp;F66</f>
        <v>Total SUBSCRIPTIONS</v>
      </c>
      <c r="G72" s="37">
        <f t="shared" ref="G72:H72" si="27">SUM(G67:G71)</f>
        <v>16.33333333</v>
      </c>
      <c r="H72" s="37">
        <f t="shared" si="27"/>
        <v>0</v>
      </c>
      <c r="I72" s="37">
        <f t="shared" si="25"/>
        <v>16.33333333</v>
      </c>
    </row>
    <row r="73" ht="12.75" customHeight="1">
      <c r="A73" s="18" t="s">
        <v>101</v>
      </c>
      <c r="B73" s="14"/>
      <c r="C73" s="14"/>
      <c r="D73" s="19">
        <f t="shared" si="28"/>
        <v>0</v>
      </c>
      <c r="F73" s="31"/>
      <c r="G73" s="38"/>
      <c r="H73" s="38"/>
      <c r="I73" s="38"/>
    </row>
    <row r="74" ht="12.75" customHeight="1">
      <c r="A74" s="18" t="s">
        <v>102</v>
      </c>
      <c r="B74" s="14"/>
      <c r="C74" s="14"/>
      <c r="D74" s="19">
        <f t="shared" si="28"/>
        <v>0</v>
      </c>
      <c r="F74" s="33" t="s">
        <v>103</v>
      </c>
      <c r="G74" s="34" t="s">
        <v>2</v>
      </c>
      <c r="H74" s="35" t="s">
        <v>3</v>
      </c>
      <c r="I74" s="35" t="s">
        <v>4</v>
      </c>
    </row>
    <row r="75" ht="12.75" customHeight="1">
      <c r="A75" s="18" t="s">
        <v>104</v>
      </c>
      <c r="B75" s="14"/>
      <c r="C75" s="14"/>
      <c r="D75" s="19">
        <f t="shared" si="28"/>
        <v>0</v>
      </c>
      <c r="F75" s="13" t="s">
        <v>105</v>
      </c>
      <c r="G75" s="14"/>
      <c r="H75" s="14"/>
      <c r="I75" s="15">
        <f t="shared" ref="I75:I81" si="29">G75-H75</f>
        <v>0</v>
      </c>
    </row>
    <row r="76" ht="12.75" customHeight="1">
      <c r="A76" s="27" t="s">
        <v>16</v>
      </c>
      <c r="B76" s="14"/>
      <c r="C76" s="14"/>
      <c r="D76" s="28">
        <f t="shared" si="28"/>
        <v>0</v>
      </c>
      <c r="F76" s="18" t="s">
        <v>106</v>
      </c>
      <c r="G76" s="14"/>
      <c r="H76" s="14"/>
      <c r="I76" s="19">
        <f t="shared" si="29"/>
        <v>0</v>
      </c>
    </row>
    <row r="77" ht="12.75" customHeight="1">
      <c r="A77" s="36" t="str">
        <f>"Total "&amp;A71</f>
        <v>Total INSURANCE</v>
      </c>
      <c r="B77" s="37">
        <f t="shared" ref="B77:C77" si="30">SUM(B72:B76)</f>
        <v>0</v>
      </c>
      <c r="C77" s="37">
        <f t="shared" si="30"/>
        <v>0</v>
      </c>
      <c r="D77" s="37">
        <f t="shared" si="28"/>
        <v>0</v>
      </c>
      <c r="F77" s="18" t="s">
        <v>87</v>
      </c>
      <c r="G77" s="14"/>
      <c r="H77" s="14"/>
      <c r="I77" s="19">
        <f t="shared" si="29"/>
        <v>0</v>
      </c>
    </row>
    <row r="78" ht="12.75" customHeight="1">
      <c r="A78" s="31"/>
      <c r="B78" s="38"/>
      <c r="C78" s="38"/>
      <c r="D78" s="38"/>
      <c r="F78" s="18" t="s">
        <v>107</v>
      </c>
      <c r="G78" s="14"/>
      <c r="H78" s="14"/>
      <c r="I78" s="19">
        <f t="shared" si="29"/>
        <v>0</v>
      </c>
    </row>
    <row r="79" ht="12.75" customHeight="1">
      <c r="A79" s="33" t="s">
        <v>108</v>
      </c>
      <c r="B79" s="34" t="s">
        <v>2</v>
      </c>
      <c r="C79" s="35" t="s">
        <v>3</v>
      </c>
      <c r="D79" s="35" t="s">
        <v>4</v>
      </c>
      <c r="F79" s="18" t="s">
        <v>109</v>
      </c>
      <c r="G79" s="14"/>
      <c r="H79" s="14"/>
      <c r="I79" s="19">
        <f t="shared" si="29"/>
        <v>0</v>
      </c>
    </row>
    <row r="80" ht="12.75" customHeight="1">
      <c r="A80" s="13" t="s">
        <v>110</v>
      </c>
      <c r="B80" s="14"/>
      <c r="C80" s="14"/>
      <c r="D80" s="15">
        <f t="shared" ref="D80:D83" si="31">B80-C80</f>
        <v>0</v>
      </c>
      <c r="F80" s="27" t="s">
        <v>16</v>
      </c>
      <c r="G80" s="14"/>
      <c r="H80" s="14"/>
      <c r="I80" s="28">
        <f t="shared" si="29"/>
        <v>0</v>
      </c>
    </row>
    <row r="81" ht="12.75" customHeight="1">
      <c r="A81" s="18" t="s">
        <v>111</v>
      </c>
      <c r="B81" s="14"/>
      <c r="C81" s="14"/>
      <c r="D81" s="19">
        <f t="shared" si="31"/>
        <v>0</v>
      </c>
      <c r="F81" s="36" t="str">
        <f>"Total "&amp;F74</f>
        <v>Total VACATION</v>
      </c>
      <c r="G81" s="37">
        <f t="shared" ref="G81:H81" si="32">SUM(G75:G80)</f>
        <v>0</v>
      </c>
      <c r="H81" s="37">
        <f t="shared" si="32"/>
        <v>0</v>
      </c>
      <c r="I81" s="37">
        <f t="shared" si="29"/>
        <v>0</v>
      </c>
    </row>
    <row r="82" ht="12.75" customHeight="1">
      <c r="A82" s="27" t="s">
        <v>112</v>
      </c>
      <c r="B82" s="14"/>
      <c r="C82" s="14"/>
      <c r="D82" s="28">
        <f t="shared" si="31"/>
        <v>0</v>
      </c>
      <c r="F82" s="31"/>
      <c r="G82" s="38"/>
      <c r="H82" s="38"/>
      <c r="I82" s="38"/>
    </row>
    <row r="83" ht="12.75" customHeight="1">
      <c r="A83" s="36" t="str">
        <f>"Total "&amp;A79</f>
        <v>Total EDUCATION</v>
      </c>
      <c r="B83" s="37">
        <f t="shared" ref="B83:C83" si="33">SUM(B80:B82)</f>
        <v>0</v>
      </c>
      <c r="C83" s="37">
        <f t="shared" si="33"/>
        <v>0</v>
      </c>
      <c r="D83" s="37">
        <f t="shared" si="31"/>
        <v>0</v>
      </c>
      <c r="F83" s="33" t="s">
        <v>113</v>
      </c>
      <c r="G83" s="34" t="s">
        <v>2</v>
      </c>
      <c r="H83" s="35" t="s">
        <v>3</v>
      </c>
      <c r="I83" s="35" t="s">
        <v>4</v>
      </c>
    </row>
    <row r="84" ht="12.75" customHeight="1">
      <c r="A84" s="31"/>
      <c r="B84" s="38"/>
      <c r="C84" s="38"/>
      <c r="D84" s="38"/>
      <c r="F84" s="13" t="s">
        <v>114</v>
      </c>
      <c r="G84" s="14"/>
      <c r="H84" s="14"/>
      <c r="I84" s="15">
        <f t="shared" ref="I84:I90" si="34">G84-H84</f>
        <v>0</v>
      </c>
    </row>
    <row r="85" ht="12.75" customHeight="1">
      <c r="A85" s="33" t="s">
        <v>115</v>
      </c>
      <c r="B85" s="34" t="s">
        <v>2</v>
      </c>
      <c r="C85" s="35" t="s">
        <v>3</v>
      </c>
      <c r="D85" s="35" t="s">
        <v>4</v>
      </c>
      <c r="F85" s="18" t="s">
        <v>116</v>
      </c>
      <c r="G85" s="14"/>
      <c r="H85" s="14"/>
      <c r="I85" s="19">
        <f t="shared" si="34"/>
        <v>0</v>
      </c>
    </row>
    <row r="86" ht="12.75" customHeight="1">
      <c r="A86" s="13" t="s">
        <v>117</v>
      </c>
      <c r="B86" s="14"/>
      <c r="C86" s="14"/>
      <c r="D86" s="15">
        <f t="shared" ref="D86:D90" si="35">B86-C86</f>
        <v>0</v>
      </c>
      <c r="F86" s="18" t="s">
        <v>16</v>
      </c>
      <c r="G86" s="14"/>
      <c r="H86" s="14"/>
      <c r="I86" s="19">
        <f t="shared" si="34"/>
        <v>0</v>
      </c>
    </row>
    <row r="87" ht="12.75" customHeight="1">
      <c r="A87" s="18" t="s">
        <v>118</v>
      </c>
      <c r="B87" s="14"/>
      <c r="C87" s="14"/>
      <c r="D87" s="19">
        <f t="shared" si="35"/>
        <v>0</v>
      </c>
      <c r="F87" s="18" t="s">
        <v>16</v>
      </c>
      <c r="G87" s="14"/>
      <c r="H87" s="14"/>
      <c r="I87" s="19">
        <f t="shared" si="34"/>
        <v>0</v>
      </c>
    </row>
    <row r="88" ht="12.75" customHeight="1">
      <c r="A88" s="18" t="s">
        <v>119</v>
      </c>
      <c r="B88" s="14"/>
      <c r="C88" s="14"/>
      <c r="D88" s="19">
        <f t="shared" si="35"/>
        <v>0</v>
      </c>
      <c r="F88" s="18" t="s">
        <v>16</v>
      </c>
      <c r="G88" s="14"/>
      <c r="H88" s="14"/>
      <c r="I88" s="19">
        <f t="shared" si="34"/>
        <v>0</v>
      </c>
    </row>
    <row r="89" ht="12.75" customHeight="1">
      <c r="A89" s="27" t="s">
        <v>16</v>
      </c>
      <c r="B89" s="14"/>
      <c r="C89" s="14"/>
      <c r="D89" s="28">
        <f t="shared" si="35"/>
        <v>0</v>
      </c>
      <c r="F89" s="27" t="s">
        <v>16</v>
      </c>
      <c r="G89" s="14"/>
      <c r="H89" s="14"/>
      <c r="I89" s="28">
        <f t="shared" si="34"/>
        <v>0</v>
      </c>
    </row>
    <row r="90" ht="12.75" customHeight="1">
      <c r="A90" s="36" t="str">
        <f>"Total "&amp;A85</f>
        <v>Total CHARITY/GIFTS</v>
      </c>
      <c r="B90" s="37">
        <f t="shared" ref="B90:C90" si="36">SUM(B86:B89)</f>
        <v>0</v>
      </c>
      <c r="C90" s="37">
        <f t="shared" si="36"/>
        <v>0</v>
      </c>
      <c r="D90" s="37">
        <f t="shared" si="35"/>
        <v>0</v>
      </c>
      <c r="F90" s="36" t="str">
        <f>"Total "&amp;F83</f>
        <v>Total MISCELLANEOUS</v>
      </c>
      <c r="G90" s="37">
        <f t="shared" ref="G90:H90" si="37">SUM(G84:G89)</f>
        <v>0</v>
      </c>
      <c r="H90" s="37">
        <f t="shared" si="37"/>
        <v>0</v>
      </c>
      <c r="I90" s="37">
        <f t="shared" si="34"/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I1"/>
  </mergeCells>
  <conditionalFormatting sqref="D4:D12">
    <cfRule type="cellIs" dxfId="0" priority="1" operator="lessThan">
      <formula>0</formula>
    </cfRule>
  </conditionalFormatting>
  <conditionalFormatting sqref="D15:D28">
    <cfRule type="cellIs" dxfId="0" priority="2" operator="lessThan">
      <formula>0</formula>
    </cfRule>
  </conditionalFormatting>
  <conditionalFormatting sqref="D31:D41">
    <cfRule type="cellIs" dxfId="0" priority="3" operator="lessThan">
      <formula>0</formula>
    </cfRule>
  </conditionalFormatting>
  <conditionalFormatting sqref="D44:D52">
    <cfRule type="cellIs" dxfId="0" priority="4" operator="lessThan">
      <formula>0</formula>
    </cfRule>
  </conditionalFormatting>
  <conditionalFormatting sqref="D55:D61">
    <cfRule type="cellIs" dxfId="0" priority="5" operator="lessThan">
      <formula>0</formula>
    </cfRule>
  </conditionalFormatting>
  <conditionalFormatting sqref="D64:D69">
    <cfRule type="cellIs" dxfId="0" priority="6" operator="lessThan">
      <formula>0</formula>
    </cfRule>
  </conditionalFormatting>
  <conditionalFormatting sqref="D72:D77">
    <cfRule type="cellIs" dxfId="0" priority="7" operator="lessThan">
      <formula>0</formula>
    </cfRule>
  </conditionalFormatting>
  <conditionalFormatting sqref="D80:D83">
    <cfRule type="cellIs" dxfId="0" priority="8" operator="lessThan">
      <formula>0</formula>
    </cfRule>
  </conditionalFormatting>
  <conditionalFormatting sqref="D86:D90">
    <cfRule type="cellIs" dxfId="0" priority="9" operator="lessThan">
      <formula>0</formula>
    </cfRule>
  </conditionalFormatting>
  <conditionalFormatting sqref="G7:H7">
    <cfRule type="cellIs" dxfId="0" priority="10" operator="lessThan">
      <formula>0</formula>
    </cfRule>
  </conditionalFormatting>
  <conditionalFormatting sqref="I5:I7">
    <cfRule type="cellIs" dxfId="0" priority="11" operator="lessThan">
      <formula>0</formula>
    </cfRule>
  </conditionalFormatting>
  <conditionalFormatting sqref="I15:I21">
    <cfRule type="cellIs" dxfId="0" priority="12" operator="lessThan">
      <formula>0</formula>
    </cfRule>
  </conditionalFormatting>
  <conditionalFormatting sqref="I24:I34">
    <cfRule type="cellIs" dxfId="0" priority="13" operator="lessThan">
      <formula>0</formula>
    </cfRule>
  </conditionalFormatting>
  <conditionalFormatting sqref="I37:I41">
    <cfRule type="cellIs" dxfId="0" priority="14" operator="lessThan">
      <formula>0</formula>
    </cfRule>
  </conditionalFormatting>
  <conditionalFormatting sqref="I44:I57">
    <cfRule type="cellIs" dxfId="0" priority="15" operator="lessThan">
      <formula>0</formula>
    </cfRule>
  </conditionalFormatting>
  <conditionalFormatting sqref="I60:I64">
    <cfRule type="cellIs" dxfId="0" priority="16" operator="lessThan">
      <formula>0</formula>
    </cfRule>
  </conditionalFormatting>
  <conditionalFormatting sqref="I67:I72">
    <cfRule type="cellIs" dxfId="0" priority="17" operator="lessThan">
      <formula>0</formula>
    </cfRule>
  </conditionalFormatting>
  <conditionalFormatting sqref="I75:I81">
    <cfRule type="cellIs" dxfId="0" priority="18" operator="lessThan">
      <formula>0</formula>
    </cfRule>
  </conditionalFormatting>
  <conditionalFormatting sqref="I84:I90">
    <cfRule type="cellIs" dxfId="0" priority="19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2015-05-13T16:58:59Z</dcterms:created>
  <dc:creator>Laurie</dc:creator>
</cp:coreProperties>
</file>